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laims Tracker" sheetId="2" state="visible" r:id="rId2"/>
    <sheet xmlns:r="http://schemas.openxmlformats.org/officeDocument/2006/relationships" name="Summary Dashboa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%"/>
  </numFmts>
  <fonts count="9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  <sz val="12"/>
    </font>
    <font>
      <name val="Aptos"/>
      <b val="1"/>
      <color rgb="000F766E"/>
      <sz val="10"/>
    </font>
    <font>
      <name val="Aptos"/>
      <b val="1"/>
      <color rgb="00FFFFFF"/>
      <sz val="10"/>
    </font>
    <font>
      <name val="Aptos"/>
      <color rgb="001F2937"/>
      <sz val="10"/>
    </font>
    <font>
      <name val="Aptos"/>
      <color rgb="00475569"/>
      <sz val="9"/>
    </font>
    <font>
      <name val="Aptos"/>
      <b val="1"/>
      <color rgb="00FFFFFF"/>
      <sz val="11"/>
    </font>
    <font>
      <name val="Aptos Display"/>
      <b val="1"/>
      <color rgb="00FFFFFF"/>
      <sz val="14"/>
    </font>
  </fonts>
  <fills count="12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1E293B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4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top" wrapText="1"/>
    </xf>
    <xf numFmtId="0" fontId="6" fillId="4" borderId="0" applyAlignment="1" pivotButton="0" quotePrefix="0" xfId="0">
      <alignment horizontal="left" vertical="center"/>
    </xf>
    <xf numFmtId="0" fontId="0" fillId="4" borderId="0" pivotButton="0" quotePrefix="0" xfId="0"/>
    <xf numFmtId="0" fontId="7" fillId="2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1" fillId="9" borderId="0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7" fillId="9" borderId="1" applyAlignment="1" pivotButton="0" quotePrefix="0" xfId="0">
      <alignment horizontal="left" vertical="top" wrapText="1"/>
    </xf>
    <xf numFmtId="0" fontId="8" fillId="10" borderId="1" applyAlignment="1" pivotButton="0" quotePrefix="0" xfId="0">
      <alignment horizontal="center" vertical="center"/>
    </xf>
    <xf numFmtId="0" fontId="7" fillId="9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165" fontId="8" fillId="1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6" fontId="8" fillId="10" borderId="1" applyAlignment="1" pivotButton="0" quotePrefix="0" xfId="0">
      <alignment horizontal="center" vertical="center"/>
    </xf>
    <xf numFmtId="0" fontId="8" fillId="11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Claims by Benefit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Dashboard'!B13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'Summary Dashboard'!$A$14:$A$20</f>
            </numRef>
          </cat>
          <val>
            <numRef>
              <f>'Summary Dashboard'!$B$14:$B$20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Benefit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Number of Claims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Payment Status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Dashboard'!F13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'Summary Dashboard'!$E$14:$E$18</f>
            </numRef>
          </cat>
          <val>
            <numRef>
              <f>'Summary Dashboard'!$F$14:$F$18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Benefits by Province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 Dashboard'!K13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1E293B"/>
              </a:solidFill>
              <a:prstDash val="solid"/>
            </a:ln>
          </spPr>
          <cat>
            <numRef>
              <f>'Summary Dashboard'!$I$14:$I$23</f>
            </numRef>
          </cat>
          <val>
            <numRef>
              <f>'Summary Dashboard'!$K$14:$K$23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Estimated Benefits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Province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25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42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laimsTracker" displayName="ClaimsTracker" ref="A4:W104" headerRowCount="1">
  <autoFilter ref="A4:W104"/>
  <tableColumns count="23">
    <tableColumn id="1" name="Claim ID"/>
    <tableColumn id="2" name="Claimant Name"/>
    <tableColumn id="3" name="City"/>
    <tableColumn id="4" name="Province"/>
    <tableColumn id="5" name="Benefit Type"/>
    <tableColumn id="6" name="Employer"/>
    <tableColumn id="7" name="ROE Received?"/>
    <tableColumn id="8" name="Application Date"/>
    <tableColumn id="9" name="Benefit Start Date"/>
    <tableColumn id="10" name="Expected End Date"/>
    <tableColumn id="11" name="Weekly Insurable Earnings"/>
    <tableColumn id="12" name="Benefit Rate %"/>
    <tableColumn id="13" name="Estimated Weekly Benefit"/>
    <tableColumn id="14" name="Weeks Approved"/>
    <tableColumn id="15" name="Weeks Paid"/>
    <tableColumn id="16" name="Total Estimated Benefit"/>
    <tableColumn id="17" name="Total Paid to Date"/>
    <tableColumn id="18" name="Outstanding Amount"/>
    <tableColumn id="19" name="Payment Status"/>
    <tableColumn id="20" name="Next Action Date"/>
    <tableColumn id="21" name="Documentation Status"/>
    <tableColumn id="22" name="Notes"/>
    <tableColumn id="23" name="Action Flag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6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EI Special Benefits Tracker — Canada</t>
        </is>
      </c>
    </row>
    <row r="2"/>
    <row r="3">
      <c r="A3" s="2" t="inlineStr">
        <is>
          <t>User Guide</t>
        </is>
      </c>
      <c r="B3" s="3" t="n"/>
    </row>
    <row r="4" ht="34" customHeight="1">
      <c r="A4" s="4" t="inlineStr">
        <is>
          <t>Purpose</t>
        </is>
      </c>
      <c r="B4" s="5" t="inlineStr">
        <is>
          <t>Track EI special-benefit claims, payment estimates, eligibility progress, next actions, and supporting documents for internal planning.</t>
        </is>
      </c>
    </row>
    <row r="5" ht="34" customHeight="1">
      <c r="A5" s="6" t="inlineStr">
        <is>
          <t>Recommended workflow</t>
        </is>
      </c>
      <c r="B5" s="7" t="inlineStr">
        <is>
          <t>Enter or update one claim per row in Claims Tracker, review action dates weekly, confirm documents, then use Summary Dashboard to monitor totals and workload.</t>
        </is>
      </c>
    </row>
    <row r="6" ht="34" customHeight="1">
      <c r="A6" s="4" t="inlineStr">
        <is>
          <t>Benefit categories</t>
        </is>
      </c>
      <c r="B6" s="5" t="inlineStr">
        <is>
          <t>Maternity; parental; sickness; compassionate care; family caregiver—adult; family caregiver—child; and critically ill child.</t>
        </is>
      </c>
    </row>
    <row r="7" ht="34" customHeight="1">
      <c r="A7" s="6" t="inlineStr">
        <is>
          <t>Eligibility and rules</t>
        </is>
      </c>
      <c r="B7" s="7" t="inlineStr">
        <is>
          <t>Confirm eligibility, waiting periods, benefit rates, maximum weeks, reporting requirements, and claim decisions directly with Service Canada and the Canada Revenue Agency (CRA) where applicable.</t>
        </is>
      </c>
    </row>
    <row r="8" ht="34" customHeight="1">
      <c r="A8" s="4" t="inlineStr">
        <is>
          <t>Dates and amounts</t>
        </is>
      </c>
      <c r="B8" s="5" t="inlineStr">
        <is>
          <t>Enter dates in YYYY-MM-DD format and enter all amounts in Canadian dollars (CAD).</t>
        </is>
      </c>
    </row>
    <row r="9" ht="34" customHeight="1">
      <c r="A9" s="6" t="inlineStr">
        <is>
          <t>Colour guide</t>
        </is>
      </c>
      <c r="B9" s="7" t="inlineStr">
        <is>
          <t>Yellow cells are user inputs. Green indicates positive or completed status. Red indicates overdue items or action required.</t>
        </is>
      </c>
    </row>
    <row r="10" ht="34" customHeight="1">
      <c r="A10" s="4" t="inlineStr">
        <is>
          <t>Important notice</t>
        </is>
      </c>
      <c r="B10" s="5" t="inlineStr">
        <is>
          <t>Do not treat workbook estimates as official Service Canada calculations, payment confirmations, or eligibility decisions.</t>
        </is>
      </c>
    </row>
    <row r="11" ht="34" customHeight="1">
      <c r="A11" s="6" t="inlineStr">
        <is>
          <t>Suggested documents</t>
        </is>
      </c>
      <c r="B11" s="7" t="inlineStr">
        <is>
          <t>Record of Employment (ROE), medical certificate, birth or adoption documentation, caregiver documentation, and claim correspondence.</t>
        </is>
      </c>
    </row>
    <row r="12" ht="34" customHeight="1">
      <c r="A12" s="4" t="inlineStr">
        <is>
          <t>Privacy reminder</t>
        </is>
      </c>
      <c r="B12" s="5" t="inlineStr">
        <is>
          <t>Use only the information needed for administration and store the workbook according to your organization’s privacy practices.</t>
        </is>
      </c>
    </row>
    <row r="13"/>
    <row r="14"/>
    <row r="15" ht="30" customHeight="1">
      <c r="A15" s="8" t="inlineStr">
        <is>
          <t>Tip</t>
        </is>
      </c>
      <c r="B15" s="9" t="inlineStr">
        <is>
          <t>Use the Action Flag column in Claims Tracker to prioritize claims with overdue action dates.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1" customWidth="1" min="2" max="2"/>
    <col width="16" customWidth="1" min="3" max="3"/>
    <col width="19" customWidth="1" min="4" max="4"/>
    <col width="25" customWidth="1" min="5" max="5"/>
    <col width="27" customWidth="1" min="6" max="6"/>
    <col width="15" customWidth="1" min="7" max="7"/>
    <col width="15" customWidth="1" min="8" max="8"/>
    <col width="17" customWidth="1" min="9" max="9"/>
    <col width="17" customWidth="1" min="10" max="10"/>
    <col width="23" customWidth="1" min="11" max="11"/>
    <col width="15" customWidth="1" min="12" max="12"/>
    <col width="23" customWidth="1" min="13" max="13"/>
    <col width="16" customWidth="1" min="14" max="14"/>
    <col width="13" customWidth="1" min="15" max="15"/>
    <col width="23" customWidth="1" min="16" max="16"/>
    <col width="19" customWidth="1" min="17" max="17"/>
    <col width="19" customWidth="1" min="18" max="18"/>
    <col width="16" customWidth="1" min="19" max="19"/>
    <col width="17" customWidth="1" min="20" max="20"/>
    <col width="20" customWidth="1" min="21" max="21"/>
    <col width="42" customWidth="1" min="22" max="22"/>
    <col width="18" customWidth="1" min="23" max="23"/>
  </cols>
  <sheetData>
    <row r="1" ht="28" customHeight="1">
      <c r="A1" s="1" t="inlineStr">
        <is>
          <t>EI Special Benefits Claims Tracker — Canada</t>
        </is>
      </c>
    </row>
    <row r="2">
      <c r="A2" s="10" t="inlineStr">
        <is>
          <t>Enter claim details in yellow cells. Calculated columns update automatically. Confirm all EI benefit information with Service Canada.</t>
        </is>
      </c>
      <c r="B2" s="11" t="n"/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  <c r="L2" s="11" t="n"/>
      <c r="M2" s="11" t="n"/>
      <c r="N2" s="11" t="n"/>
      <c r="O2" s="11" t="n"/>
      <c r="P2" s="11" t="n"/>
      <c r="Q2" s="11" t="n"/>
      <c r="R2" s="11" t="n"/>
      <c r="S2" s="11" t="n"/>
      <c r="T2" s="11" t="n"/>
      <c r="U2" s="11" t="n"/>
      <c r="V2" s="11" t="n"/>
      <c r="W2" s="11" t="n"/>
    </row>
    <row r="3"/>
    <row r="4" ht="38" customHeight="1">
      <c r="A4" s="12" t="inlineStr">
        <is>
          <t>Claim ID</t>
        </is>
      </c>
      <c r="B4" s="12" t="inlineStr">
        <is>
          <t>Claimant Name</t>
        </is>
      </c>
      <c r="C4" s="12" t="inlineStr">
        <is>
          <t>City</t>
        </is>
      </c>
      <c r="D4" s="12" t="inlineStr">
        <is>
          <t>Province</t>
        </is>
      </c>
      <c r="E4" s="12" t="inlineStr">
        <is>
          <t>Benefit Type</t>
        </is>
      </c>
      <c r="F4" s="12" t="inlineStr">
        <is>
          <t>Employer</t>
        </is>
      </c>
      <c r="G4" s="12" t="inlineStr">
        <is>
          <t>ROE Received?</t>
        </is>
      </c>
      <c r="H4" s="12" t="inlineStr">
        <is>
          <t>Application Date</t>
        </is>
      </c>
      <c r="I4" s="12" t="inlineStr">
        <is>
          <t>Benefit Start Date</t>
        </is>
      </c>
      <c r="J4" s="12" t="inlineStr">
        <is>
          <t>Expected End Date</t>
        </is>
      </c>
      <c r="K4" s="12" t="inlineStr">
        <is>
          <t>Weekly Insurable Earnings</t>
        </is>
      </c>
      <c r="L4" s="12" t="inlineStr">
        <is>
          <t>Benefit Rate %</t>
        </is>
      </c>
      <c r="M4" s="12" t="inlineStr">
        <is>
          <t>Estimated Weekly Benefit</t>
        </is>
      </c>
      <c r="N4" s="12" t="inlineStr">
        <is>
          <t>Weeks Approved</t>
        </is>
      </c>
      <c r="O4" s="12" t="inlineStr">
        <is>
          <t>Weeks Paid</t>
        </is>
      </c>
      <c r="P4" s="12" t="inlineStr">
        <is>
          <t>Total Estimated Benefit</t>
        </is>
      </c>
      <c r="Q4" s="12" t="inlineStr">
        <is>
          <t>Total Paid to Date</t>
        </is>
      </c>
      <c r="R4" s="12" t="inlineStr">
        <is>
          <t>Outstanding Amount</t>
        </is>
      </c>
      <c r="S4" s="12" t="inlineStr">
        <is>
          <t>Payment Status</t>
        </is>
      </c>
      <c r="T4" s="12" t="inlineStr">
        <is>
          <t>Next Action Date</t>
        </is>
      </c>
      <c r="U4" s="12" t="inlineStr">
        <is>
          <t>Documentation Status</t>
        </is>
      </c>
      <c r="V4" s="12" t="inlineStr">
        <is>
          <t>Notes</t>
        </is>
      </c>
      <c r="W4" s="12" t="inlineStr">
        <is>
          <t>Action Flag</t>
        </is>
      </c>
    </row>
    <row r="5" ht="28" customHeight="1">
      <c r="A5" s="13" t="inlineStr">
        <is>
          <t>EI-2026-001</t>
        </is>
      </c>
      <c r="B5" s="13" t="inlineStr">
        <is>
          <t>Liam Thompson</t>
        </is>
      </c>
      <c r="C5" s="13" t="inlineStr">
        <is>
          <t>Toronto</t>
        </is>
      </c>
      <c r="D5" s="13" t="inlineStr">
        <is>
          <t>Ontario</t>
        </is>
      </c>
      <c r="E5" s="13" t="inlineStr">
        <is>
          <t>Parental</t>
        </is>
      </c>
      <c r="F5" s="9" t="inlineStr">
        <is>
          <t>Maple Logistics Inc.</t>
        </is>
      </c>
      <c r="G5" s="13" t="inlineStr">
        <is>
          <t>Yes</t>
        </is>
      </c>
      <c r="H5" s="14" t="n">
        <v>46260</v>
      </c>
      <c r="I5" s="14" t="n">
        <v>46270</v>
      </c>
      <c r="J5" s="14" t="n">
        <v>46340</v>
      </c>
      <c r="K5" s="15" t="n">
        <v>1250</v>
      </c>
      <c r="L5" s="16" t="n">
        <v>0.55</v>
      </c>
      <c r="M5" s="17">
        <f>IF('Claims Tracker'!A5="","",'Claims Tracker'!K5*'Claims Tracker'!L5)</f>
        <v/>
      </c>
      <c r="N5" s="13" t="n">
        <v>10</v>
      </c>
      <c r="O5" s="13" t="n">
        <v>5</v>
      </c>
      <c r="P5" s="17">
        <f>IF('Claims Tracker'!A5="","",'Claims Tracker'!M5*'Claims Tracker'!N5)</f>
        <v/>
      </c>
      <c r="Q5" s="17">
        <f>IF('Claims Tracker'!A5="","",'Claims Tracker'!M5*'Claims Tracker'!O5)</f>
        <v/>
      </c>
      <c r="R5" s="17">
        <f>IF('Claims Tracker'!A5="","",'Claims Tracker'!P5-'Claims Tracker'!Q5)</f>
        <v/>
      </c>
      <c r="S5" s="13" t="inlineStr">
        <is>
          <t>Active</t>
        </is>
      </c>
      <c r="T5" s="14" t="n">
        <v>46317</v>
      </c>
      <c r="U5" s="13" t="inlineStr">
        <is>
          <t>Complete</t>
        </is>
      </c>
      <c r="V5" s="9" t="inlineStr">
        <is>
          <t>Payment estimate reviewed; monitor deposit.</t>
        </is>
      </c>
      <c r="W5" s="18">
        <f>IF('Claims Tracker'!A5="","",IF(OR(AND('Claims Tracker'!S5&lt;&gt;"Completed",'Claims Tracker'!T5&lt;TODAY()),AND('Claims Tracker'!S5&lt;&gt;"Completed",'Claims Tracker'!T5="")),"Action Required","On Track"))</f>
        <v/>
      </c>
    </row>
    <row r="6" ht="28" customHeight="1">
      <c r="A6" s="13" t="inlineStr">
        <is>
          <t>EI-2026-002</t>
        </is>
      </c>
      <c r="B6" s="13" t="inlineStr">
        <is>
          <t>Emma Tremblay</t>
        </is>
      </c>
      <c r="C6" s="13" t="inlineStr">
        <is>
          <t>Montreal</t>
        </is>
      </c>
      <c r="D6" s="13" t="inlineStr">
        <is>
          <t>Quebec</t>
        </is>
      </c>
      <c r="E6" s="13" t="inlineStr">
        <is>
          <t>Maternity</t>
        </is>
      </c>
      <c r="F6" s="9" t="inlineStr">
        <is>
          <t>Nordique Design Studio</t>
        </is>
      </c>
      <c r="G6" s="13" t="inlineStr">
        <is>
          <t>Yes</t>
        </is>
      </c>
      <c r="H6" s="14" t="n">
        <v>46205</v>
      </c>
      <c r="I6" s="14" t="n">
        <v>46215</v>
      </c>
      <c r="J6" s="14" t="n">
        <v>46306</v>
      </c>
      <c r="K6" s="15" t="n">
        <v>1480</v>
      </c>
      <c r="L6" s="16" t="n">
        <v>0.55</v>
      </c>
      <c r="M6" s="19">
        <f>IF('Claims Tracker'!A6="","",'Claims Tracker'!K6*'Claims Tracker'!L6)</f>
        <v/>
      </c>
      <c r="N6" s="13" t="n">
        <v>13</v>
      </c>
      <c r="O6" s="13" t="n">
        <v>10</v>
      </c>
      <c r="P6" s="19">
        <f>IF('Claims Tracker'!A6="","",'Claims Tracker'!M6*'Claims Tracker'!N6)</f>
        <v/>
      </c>
      <c r="Q6" s="19">
        <f>IF('Claims Tracker'!A6="","",'Claims Tracker'!M6*'Claims Tracker'!O6)</f>
        <v/>
      </c>
      <c r="R6" s="19">
        <f>IF('Claims Tracker'!A6="","",'Claims Tracker'!P6-'Claims Tracker'!Q6)</f>
        <v/>
      </c>
      <c r="S6" s="13" t="inlineStr">
        <is>
          <t>Active</t>
        </is>
      </c>
      <c r="T6" s="14" t="n">
        <v>46324</v>
      </c>
      <c r="U6" s="13" t="inlineStr">
        <is>
          <t>Complete</t>
        </is>
      </c>
      <c r="V6" s="9" t="inlineStr">
        <is>
          <t>Claim correspondence filed.</t>
        </is>
      </c>
      <c r="W6" s="20">
        <f>IF('Claims Tracker'!A6="","",IF(OR(AND('Claims Tracker'!S6&lt;&gt;"Completed",'Claims Tracker'!T6&lt;TODAY()),AND('Claims Tracker'!S6&lt;&gt;"Completed",'Claims Tracker'!T6="")),"Action Required","On Track"))</f>
        <v/>
      </c>
    </row>
    <row r="7" ht="28" customHeight="1">
      <c r="A7" s="13" t="inlineStr">
        <is>
          <t>EI-2026-003</t>
        </is>
      </c>
      <c r="B7" s="13" t="inlineStr">
        <is>
          <t>Noah Singh</t>
        </is>
      </c>
      <c r="C7" s="13" t="inlineStr">
        <is>
          <t>Vancouver</t>
        </is>
      </c>
      <c r="D7" s="13" t="inlineStr">
        <is>
          <t>British Columbia</t>
        </is>
      </c>
      <c r="E7" s="13" t="inlineStr">
        <is>
          <t>Sickness</t>
        </is>
      </c>
      <c r="F7" s="9" t="inlineStr">
        <is>
          <t>Pacific Health Services</t>
        </is>
      </c>
      <c r="G7" s="13" t="inlineStr">
        <is>
          <t>Yes</t>
        </is>
      </c>
      <c r="H7" s="14" t="n">
        <v>46170</v>
      </c>
      <c r="I7" s="14" t="n">
        <v>46180</v>
      </c>
      <c r="J7" s="14" t="n">
        <v>46292</v>
      </c>
      <c r="K7" s="15" t="n">
        <v>1120</v>
      </c>
      <c r="L7" s="16" t="n">
        <v>0.55</v>
      </c>
      <c r="M7" s="17">
        <f>IF('Claims Tracker'!A7="","",'Claims Tracker'!K7*'Claims Tracker'!L7)</f>
        <v/>
      </c>
      <c r="N7" s="13" t="n">
        <v>16</v>
      </c>
      <c r="O7" s="13" t="n">
        <v>16</v>
      </c>
      <c r="P7" s="17">
        <f>IF('Claims Tracker'!A7="","",'Claims Tracker'!M7*'Claims Tracker'!N7)</f>
        <v/>
      </c>
      <c r="Q7" s="17">
        <f>IF('Claims Tracker'!A7="","",'Claims Tracker'!M7*'Claims Tracker'!O7)</f>
        <v/>
      </c>
      <c r="R7" s="17">
        <f>IF('Claims Tracker'!A7="","",'Claims Tracker'!P7-'Claims Tracker'!Q7)</f>
        <v/>
      </c>
      <c r="S7" s="13" t="inlineStr">
        <is>
          <t>Completed</t>
        </is>
      </c>
      <c r="T7" s="14" t="n">
        <v>46305</v>
      </c>
      <c r="U7" s="13" t="inlineStr">
        <is>
          <t>Complete</t>
        </is>
      </c>
      <c r="V7" s="9" t="inlineStr">
        <is>
          <t>Final payment reconciled.</t>
        </is>
      </c>
      <c r="W7" s="18">
        <f>IF('Claims Tracker'!A7="","",IF(OR(AND('Claims Tracker'!S7&lt;&gt;"Completed",'Claims Tracker'!T7&lt;TODAY()),AND('Claims Tracker'!S7&lt;&gt;"Completed",'Claims Tracker'!T7="")),"Action Required","On Track"))</f>
        <v/>
      </c>
    </row>
    <row r="8" ht="28" customHeight="1">
      <c r="A8" s="13" t="inlineStr">
        <is>
          <t>EI-2026-004</t>
        </is>
      </c>
      <c r="B8" s="13" t="inlineStr">
        <is>
          <t>Olivia MacDonald</t>
        </is>
      </c>
      <c r="C8" s="13" t="inlineStr">
        <is>
          <t>Halifax</t>
        </is>
      </c>
      <c r="D8" s="13" t="inlineStr">
        <is>
          <t>Nova Scotia</t>
        </is>
      </c>
      <c r="E8" s="13" t="inlineStr">
        <is>
          <t>Compassionate Care</t>
        </is>
      </c>
      <c r="F8" s="9" t="inlineStr">
        <is>
          <t>Harbour Community Care</t>
        </is>
      </c>
      <c r="G8" s="13" t="inlineStr">
        <is>
          <t>Yes</t>
        </is>
      </c>
      <c r="H8" s="14" t="n">
        <v>46270</v>
      </c>
      <c r="I8" s="14" t="n">
        <v>46280</v>
      </c>
      <c r="J8" s="14" t="n">
        <v>46364</v>
      </c>
      <c r="K8" s="15" t="n">
        <v>980</v>
      </c>
      <c r="L8" s="16" t="n">
        <v>0.55</v>
      </c>
      <c r="M8" s="19">
        <f>IF('Claims Tracker'!A8="","",'Claims Tracker'!K8*'Claims Tracker'!L8)</f>
        <v/>
      </c>
      <c r="N8" s="13" t="n">
        <v>12</v>
      </c>
      <c r="O8" s="13" t="n">
        <v>4</v>
      </c>
      <c r="P8" s="19">
        <f>IF('Claims Tracker'!A8="","",'Claims Tracker'!M8*'Claims Tracker'!N8)</f>
        <v/>
      </c>
      <c r="Q8" s="19">
        <f>IF('Claims Tracker'!A8="","",'Claims Tracker'!M8*'Claims Tracker'!O8)</f>
        <v/>
      </c>
      <c r="R8" s="19">
        <f>IF('Claims Tracker'!A8="","",'Claims Tracker'!P8-'Claims Tracker'!Q8)</f>
        <v/>
      </c>
      <c r="S8" s="13" t="inlineStr">
        <is>
          <t>Active</t>
        </is>
      </c>
      <c r="T8" s="14" t="n">
        <v>46315</v>
      </c>
      <c r="U8" s="13" t="inlineStr">
        <is>
          <t>Pending</t>
        </is>
      </c>
      <c r="V8" s="9" t="inlineStr">
        <is>
          <t>Caregiver documentation follow-up scheduled.</t>
        </is>
      </c>
      <c r="W8" s="20">
        <f>IF('Claims Tracker'!A8="","",IF(OR(AND('Claims Tracker'!S8&lt;&gt;"Completed",'Claims Tracker'!T8&lt;TODAY()),AND('Claims Tracker'!S8&lt;&gt;"Completed",'Claims Tracker'!T8="")),"Action Required","On Track"))</f>
        <v/>
      </c>
    </row>
    <row r="9" ht="28" customHeight="1">
      <c r="A9" s="13" t="inlineStr">
        <is>
          <t>EI-2026-005</t>
        </is>
      </c>
      <c r="B9" s="13" t="inlineStr">
        <is>
          <t>Lucas Martin</t>
        </is>
      </c>
      <c r="C9" s="13" t="inlineStr">
        <is>
          <t>Calgary</t>
        </is>
      </c>
      <c r="D9" s="13" t="inlineStr">
        <is>
          <t>Alberta</t>
        </is>
      </c>
      <c r="E9" s="13" t="inlineStr">
        <is>
          <t>Parental</t>
        </is>
      </c>
      <c r="F9" s="9" t="inlineStr">
        <is>
          <t>Prairie Energy Solutions</t>
        </is>
      </c>
      <c r="G9" s="13" t="inlineStr">
        <is>
          <t>Pending</t>
        </is>
      </c>
      <c r="H9" s="14" t="n">
        <v>46300</v>
      </c>
      <c r="I9" s="14" t="n">
        <v>46317</v>
      </c>
      <c r="J9" s="14" t="n">
        <v>46387</v>
      </c>
      <c r="K9" s="15" t="n">
        <v>1650</v>
      </c>
      <c r="L9" s="16" t="n">
        <v>0.55</v>
      </c>
      <c r="M9" s="17">
        <f>IF('Claims Tracker'!A9="","",'Claims Tracker'!K9*'Claims Tracker'!L9)</f>
        <v/>
      </c>
      <c r="N9" s="13" t="n">
        <v>10</v>
      </c>
      <c r="O9" s="13" t="n">
        <v>0</v>
      </c>
      <c r="P9" s="17">
        <f>IF('Claims Tracker'!A9="","",'Claims Tracker'!M9*'Claims Tracker'!N9)</f>
        <v/>
      </c>
      <c r="Q9" s="17">
        <f>IF('Claims Tracker'!A9="","",'Claims Tracker'!M9*'Claims Tracker'!O9)</f>
        <v/>
      </c>
      <c r="R9" s="17">
        <f>IF('Claims Tracker'!A9="","",'Claims Tracker'!P9-'Claims Tracker'!Q9)</f>
        <v/>
      </c>
      <c r="S9" s="13" t="inlineStr">
        <is>
          <t>Not Started</t>
        </is>
      </c>
      <c r="T9" s="14" t="n">
        <v>46312</v>
      </c>
      <c r="U9" s="13" t="inlineStr">
        <is>
          <t>Missing</t>
        </is>
      </c>
      <c r="V9" s="9" t="inlineStr">
        <is>
          <t>Awaiting ROE and supporting documents.</t>
        </is>
      </c>
      <c r="W9" s="18">
        <f>IF('Claims Tracker'!A9="","",IF(OR(AND('Claims Tracker'!S9&lt;&gt;"Completed",'Claims Tracker'!T9&lt;TODAY()),AND('Claims Tracker'!S9&lt;&gt;"Completed",'Claims Tracker'!T9="")),"Action Required","On Track"))</f>
        <v/>
      </c>
    </row>
    <row r="10" ht="28" customHeight="1">
      <c r="A10" s="13" t="inlineStr">
        <is>
          <t>EI-2026-006</t>
        </is>
      </c>
      <c r="B10" s="13" t="inlineStr">
        <is>
          <t>Sophie Chen</t>
        </is>
      </c>
      <c r="C10" s="13" t="inlineStr">
        <is>
          <t>Ottawa</t>
        </is>
      </c>
      <c r="D10" s="13" t="inlineStr">
        <is>
          <t>Ontario</t>
        </is>
      </c>
      <c r="E10" s="13" t="inlineStr">
        <is>
          <t>Family Caregiver—Adult</t>
        </is>
      </c>
      <c r="F10" s="9" t="inlineStr">
        <is>
          <t>Capital Consulting Group</t>
        </is>
      </c>
      <c r="G10" s="13" t="inlineStr">
        <is>
          <t>Yes</t>
        </is>
      </c>
      <c r="H10" s="14" t="n">
        <v>46230</v>
      </c>
      <c r="I10" s="14" t="n">
        <v>46240</v>
      </c>
      <c r="J10" s="14" t="n">
        <v>46324</v>
      </c>
      <c r="K10" s="15" t="n">
        <v>1360</v>
      </c>
      <c r="L10" s="16" t="n">
        <v>0.6</v>
      </c>
      <c r="M10" s="19">
        <f>IF('Claims Tracker'!A10="","",'Claims Tracker'!K10*'Claims Tracker'!L10)</f>
        <v/>
      </c>
      <c r="N10" s="13" t="n">
        <v>12</v>
      </c>
      <c r="O10" s="13" t="n">
        <v>6</v>
      </c>
      <c r="P10" s="19">
        <f>IF('Claims Tracker'!A10="","",'Claims Tracker'!M10*'Claims Tracker'!N10)</f>
        <v/>
      </c>
      <c r="Q10" s="19">
        <f>IF('Claims Tracker'!A10="","",'Claims Tracker'!M10*'Claims Tracker'!O10)</f>
        <v/>
      </c>
      <c r="R10" s="19">
        <f>IF('Claims Tracker'!A10="","",'Claims Tracker'!P10-'Claims Tracker'!Q10)</f>
        <v/>
      </c>
      <c r="S10" s="13" t="inlineStr">
        <is>
          <t>Paused</t>
        </is>
      </c>
      <c r="T10" s="14" t="n">
        <v>46307</v>
      </c>
      <c r="U10" s="13" t="inlineStr">
        <is>
          <t>Pending</t>
        </is>
      </c>
      <c r="V10" s="9" t="inlineStr">
        <is>
          <t>Confirm caregiver update with claimant.</t>
        </is>
      </c>
      <c r="W10" s="20">
        <f>IF('Claims Tracker'!A10="","",IF(OR(AND('Claims Tracker'!S10&lt;&gt;"Completed",'Claims Tracker'!T10&lt;TODAY()),AND('Claims Tracker'!S10&lt;&gt;"Completed",'Claims Tracker'!T10="")),"Action Required","On Track"))</f>
        <v/>
      </c>
    </row>
    <row r="11" ht="28" customHeight="1">
      <c r="A11" s="13" t="inlineStr">
        <is>
          <t>EI-2026-007</t>
        </is>
      </c>
      <c r="B11" s="13" t="inlineStr">
        <is>
          <t>Ethan Kowalski</t>
        </is>
      </c>
      <c r="C11" s="13" t="inlineStr">
        <is>
          <t>Edmonton</t>
        </is>
      </c>
      <c r="D11" s="13" t="inlineStr">
        <is>
          <t>Alberta</t>
        </is>
      </c>
      <c r="E11" s="13" t="inlineStr">
        <is>
          <t>Sickness</t>
        </is>
      </c>
      <c r="F11" s="9" t="inlineStr">
        <is>
          <t>Northern Field Equipment</t>
        </is>
      </c>
      <c r="G11" s="13" t="inlineStr">
        <is>
          <t>No</t>
        </is>
      </c>
      <c r="H11" s="14" t="n">
        <v>46200</v>
      </c>
      <c r="I11" s="14" t="n">
        <v>46210</v>
      </c>
      <c r="J11" s="14" t="n">
        <v>46280</v>
      </c>
      <c r="K11" s="15" t="n">
        <v>890</v>
      </c>
      <c r="L11" s="16" t="n">
        <v>0.55</v>
      </c>
      <c r="M11" s="17">
        <f>IF('Claims Tracker'!A11="","",'Claims Tracker'!K11*'Claims Tracker'!L11)</f>
        <v/>
      </c>
      <c r="N11" s="13" t="n">
        <v>10</v>
      </c>
      <c r="O11" s="13" t="n">
        <v>3</v>
      </c>
      <c r="P11" s="17">
        <f>IF('Claims Tracker'!A11="","",'Claims Tracker'!M11*'Claims Tracker'!N11)</f>
        <v/>
      </c>
      <c r="Q11" s="17">
        <f>IF('Claims Tracker'!A11="","",'Claims Tracker'!M11*'Claims Tracker'!O11)</f>
        <v/>
      </c>
      <c r="R11" s="17">
        <f>IF('Claims Tracker'!A11="","",'Claims Tracker'!P11-'Claims Tracker'!Q11)</f>
        <v/>
      </c>
      <c r="S11" s="13" t="inlineStr">
        <is>
          <t>Overdue</t>
        </is>
      </c>
      <c r="T11" s="14" t="n">
        <v>46303</v>
      </c>
      <c r="U11" s="13" t="inlineStr">
        <is>
          <t>Missing</t>
        </is>
      </c>
      <c r="V11" s="9" t="inlineStr">
        <is>
          <t>ROE request remains outstanding.</t>
        </is>
      </c>
      <c r="W11" s="18">
        <f>IF('Claims Tracker'!A11="","",IF(OR(AND('Claims Tracker'!S11&lt;&gt;"Completed",'Claims Tracker'!T11&lt;TODAY()),AND('Claims Tracker'!S11&lt;&gt;"Completed",'Claims Tracker'!T11="")),"Action Required","On Track"))</f>
        <v/>
      </c>
    </row>
    <row r="12" ht="28" customHeight="1">
      <c r="A12" s="13" t="inlineStr">
        <is>
          <t>EI-2026-008</t>
        </is>
      </c>
      <c r="B12" s="13" t="inlineStr">
        <is>
          <t>Charlotte Wilson</t>
        </is>
      </c>
      <c r="C12" s="13" t="inlineStr">
        <is>
          <t>Winnipeg</t>
        </is>
      </c>
      <c r="D12" s="13" t="inlineStr">
        <is>
          <t>Manitoba</t>
        </is>
      </c>
      <c r="E12" s="13" t="inlineStr">
        <is>
          <t>Maternity</t>
        </is>
      </c>
      <c r="F12" s="9" t="inlineStr">
        <is>
          <t>Red River Foods Ltd.</t>
        </is>
      </c>
      <c r="G12" s="13" t="inlineStr">
        <is>
          <t>Yes</t>
        </is>
      </c>
      <c r="H12" s="14" t="n">
        <v>46080</v>
      </c>
      <c r="I12" s="14" t="n">
        <v>46090</v>
      </c>
      <c r="J12" s="14" t="n">
        <v>46286</v>
      </c>
      <c r="K12" s="15" t="n">
        <v>1540</v>
      </c>
      <c r="L12" s="16" t="n">
        <v>0.55</v>
      </c>
      <c r="M12" s="19">
        <f>IF('Claims Tracker'!A12="","",'Claims Tracker'!K12*'Claims Tracker'!L12)</f>
        <v/>
      </c>
      <c r="N12" s="13" t="n">
        <v>28</v>
      </c>
      <c r="O12" s="13" t="n">
        <v>28</v>
      </c>
      <c r="P12" s="19">
        <f>IF('Claims Tracker'!A12="","",'Claims Tracker'!M12*'Claims Tracker'!N12)</f>
        <v/>
      </c>
      <c r="Q12" s="19">
        <f>IF('Claims Tracker'!A12="","",'Claims Tracker'!M12*'Claims Tracker'!O12)</f>
        <v/>
      </c>
      <c r="R12" s="19">
        <f>IF('Claims Tracker'!A12="","",'Claims Tracker'!P12-'Claims Tracker'!Q12)</f>
        <v/>
      </c>
      <c r="S12" s="13" t="inlineStr">
        <is>
          <t>Completed</t>
        </is>
      </c>
      <c r="T12" s="14" t="n">
        <v>46300</v>
      </c>
      <c r="U12" s="13" t="inlineStr">
        <is>
          <t>Complete</t>
        </is>
      </c>
      <c r="V12" s="9" t="inlineStr">
        <is>
          <t>Claim closed; retain correspondence.</t>
        </is>
      </c>
      <c r="W12" s="20">
        <f>IF('Claims Tracker'!A12="","",IF(OR(AND('Claims Tracker'!S12&lt;&gt;"Completed",'Claims Tracker'!T12&lt;TODAY()),AND('Claims Tracker'!S12&lt;&gt;"Completed",'Claims Tracker'!T12="")),"Action Required","On Track"))</f>
        <v/>
      </c>
    </row>
    <row r="13" ht="28" customHeight="1">
      <c r="A13" s="13" t="inlineStr">
        <is>
          <t>EI-2026-009</t>
        </is>
      </c>
      <c r="B13" s="13" t="inlineStr">
        <is>
          <t>William Fraser</t>
        </is>
      </c>
      <c r="C13" s="13" t="inlineStr">
        <is>
          <t>Victoria</t>
        </is>
      </c>
      <c r="D13" s="13" t="inlineStr">
        <is>
          <t>British Columbia</t>
        </is>
      </c>
      <c r="E13" s="13" t="inlineStr">
        <is>
          <t>Family Caregiver—Child</t>
        </is>
      </c>
      <c r="F13" s="9" t="inlineStr">
        <is>
          <t>Island Learning Centre</t>
        </is>
      </c>
      <c r="G13" s="13" t="inlineStr">
        <is>
          <t>Pending</t>
        </is>
      </c>
      <c r="H13" s="14" t="n">
        <v>46295</v>
      </c>
      <c r="I13" s="14" t="n">
        <v>46315</v>
      </c>
      <c r="J13" s="14" t="n">
        <v>46385</v>
      </c>
      <c r="K13" s="15" t="n">
        <v>1180</v>
      </c>
      <c r="L13" s="16" t="n">
        <v>0.6</v>
      </c>
      <c r="M13" s="17">
        <f>IF('Claims Tracker'!A13="","",'Claims Tracker'!K13*'Claims Tracker'!L13)</f>
        <v/>
      </c>
      <c r="N13" s="13" t="n">
        <v>10</v>
      </c>
      <c r="O13" s="13" t="n">
        <v>0</v>
      </c>
      <c r="P13" s="17">
        <f>IF('Claims Tracker'!A13="","",'Claims Tracker'!M13*'Claims Tracker'!N13)</f>
        <v/>
      </c>
      <c r="Q13" s="17">
        <f>IF('Claims Tracker'!A13="","",'Claims Tracker'!M13*'Claims Tracker'!O13)</f>
        <v/>
      </c>
      <c r="R13" s="17">
        <f>IF('Claims Tracker'!A13="","",'Claims Tracker'!P13-'Claims Tracker'!Q13)</f>
        <v/>
      </c>
      <c r="S13" s="13" t="inlineStr">
        <is>
          <t>Not Started</t>
        </is>
      </c>
      <c r="T13" s="14" t="n">
        <v>46315</v>
      </c>
      <c r="U13" s="13" t="inlineStr">
        <is>
          <t>Pending</t>
        </is>
      </c>
      <c r="V13" s="9" t="inlineStr">
        <is>
          <t>Application submitted; confirm document receipt.</t>
        </is>
      </c>
      <c r="W13" s="18">
        <f>IF('Claims Tracker'!A13="","",IF(OR(AND('Claims Tracker'!S13&lt;&gt;"Completed",'Claims Tracker'!T13&lt;TODAY()),AND('Claims Tracker'!S13&lt;&gt;"Completed",'Claims Tracker'!T13="")),"Action Required","On Track"))</f>
        <v/>
      </c>
    </row>
    <row r="14" ht="28" customHeight="1">
      <c r="A14" s="13" t="n"/>
      <c r="B14" s="13" t="n"/>
      <c r="C14" s="13" t="n"/>
      <c r="D14" s="13" t="n"/>
      <c r="E14" s="13" t="n"/>
      <c r="F14" s="9" t="n"/>
      <c r="G14" s="13" t="n"/>
      <c r="H14" s="14" t="n"/>
      <c r="I14" s="14" t="n"/>
      <c r="J14" s="14" t="n"/>
      <c r="K14" s="15" t="n"/>
      <c r="L14" s="16" t="n"/>
      <c r="M14" s="19">
        <f>IF('Claims Tracker'!A14="","",'Claims Tracker'!K14*'Claims Tracker'!L14)</f>
        <v/>
      </c>
      <c r="N14" s="13" t="n"/>
      <c r="O14" s="13" t="n"/>
      <c r="P14" s="19">
        <f>IF('Claims Tracker'!A14="","",'Claims Tracker'!M14*'Claims Tracker'!N14)</f>
        <v/>
      </c>
      <c r="Q14" s="19">
        <f>IF('Claims Tracker'!A14="","",'Claims Tracker'!M14*'Claims Tracker'!O14)</f>
        <v/>
      </c>
      <c r="R14" s="19">
        <f>IF('Claims Tracker'!A14="","",'Claims Tracker'!P14-'Claims Tracker'!Q14)</f>
        <v/>
      </c>
      <c r="S14" s="13" t="n"/>
      <c r="T14" s="14" t="n"/>
      <c r="U14" s="13" t="n"/>
      <c r="V14" s="9" t="n"/>
      <c r="W14" s="20">
        <f>IF('Claims Tracker'!A14="","",IF(OR(AND('Claims Tracker'!S14&lt;&gt;"Completed",'Claims Tracker'!T14&lt;TODAY()),AND('Claims Tracker'!S14&lt;&gt;"Completed",'Claims Tracker'!T14="")),"Action Required","On Track"))</f>
        <v/>
      </c>
    </row>
    <row r="15" ht="28" customHeight="1">
      <c r="A15" s="13" t="n"/>
      <c r="B15" s="13" t="n"/>
      <c r="C15" s="13" t="n"/>
      <c r="D15" s="13" t="n"/>
      <c r="E15" s="13" t="n"/>
      <c r="F15" s="9" t="n"/>
      <c r="G15" s="13" t="n"/>
      <c r="H15" s="14" t="n"/>
      <c r="I15" s="14" t="n"/>
      <c r="J15" s="14" t="n"/>
      <c r="K15" s="15" t="n"/>
      <c r="L15" s="16" t="n"/>
      <c r="M15" s="17">
        <f>IF('Claims Tracker'!A15="","",'Claims Tracker'!K15*'Claims Tracker'!L15)</f>
        <v/>
      </c>
      <c r="N15" s="13" t="n"/>
      <c r="O15" s="13" t="n"/>
      <c r="P15" s="17">
        <f>IF('Claims Tracker'!A15="","",'Claims Tracker'!M15*'Claims Tracker'!N15)</f>
        <v/>
      </c>
      <c r="Q15" s="17">
        <f>IF('Claims Tracker'!A15="","",'Claims Tracker'!M15*'Claims Tracker'!O15)</f>
        <v/>
      </c>
      <c r="R15" s="17">
        <f>IF('Claims Tracker'!A15="","",'Claims Tracker'!P15-'Claims Tracker'!Q15)</f>
        <v/>
      </c>
      <c r="S15" s="13" t="n"/>
      <c r="T15" s="14" t="n"/>
      <c r="U15" s="13" t="n"/>
      <c r="V15" s="9" t="n"/>
      <c r="W15" s="18">
        <f>IF('Claims Tracker'!A15="","",IF(OR(AND('Claims Tracker'!S15&lt;&gt;"Completed",'Claims Tracker'!T15&lt;TODAY()),AND('Claims Tracker'!S15&lt;&gt;"Completed",'Claims Tracker'!T15="")),"Action Required","On Track"))</f>
        <v/>
      </c>
    </row>
    <row r="16" ht="28" customHeight="1">
      <c r="A16" s="13" t="n"/>
      <c r="B16" s="13" t="n"/>
      <c r="C16" s="13" t="n"/>
      <c r="D16" s="13" t="n"/>
      <c r="E16" s="13" t="n"/>
      <c r="F16" s="9" t="n"/>
      <c r="G16" s="13" t="n"/>
      <c r="H16" s="14" t="n"/>
      <c r="I16" s="14" t="n"/>
      <c r="J16" s="14" t="n"/>
      <c r="K16" s="15" t="n"/>
      <c r="L16" s="16" t="n"/>
      <c r="M16" s="19">
        <f>IF('Claims Tracker'!A16="","",'Claims Tracker'!K16*'Claims Tracker'!L16)</f>
        <v/>
      </c>
      <c r="N16" s="13" t="n"/>
      <c r="O16" s="13" t="n"/>
      <c r="P16" s="19">
        <f>IF('Claims Tracker'!A16="","",'Claims Tracker'!M16*'Claims Tracker'!N16)</f>
        <v/>
      </c>
      <c r="Q16" s="19">
        <f>IF('Claims Tracker'!A16="","",'Claims Tracker'!M16*'Claims Tracker'!O16)</f>
        <v/>
      </c>
      <c r="R16" s="19">
        <f>IF('Claims Tracker'!A16="","",'Claims Tracker'!P16-'Claims Tracker'!Q16)</f>
        <v/>
      </c>
      <c r="S16" s="13" t="n"/>
      <c r="T16" s="14" t="n"/>
      <c r="U16" s="13" t="n"/>
      <c r="V16" s="9" t="n"/>
      <c r="W16" s="20">
        <f>IF('Claims Tracker'!A16="","",IF(OR(AND('Claims Tracker'!S16&lt;&gt;"Completed",'Claims Tracker'!T16&lt;TODAY()),AND('Claims Tracker'!S16&lt;&gt;"Completed",'Claims Tracker'!T16="")),"Action Required","On Track"))</f>
        <v/>
      </c>
    </row>
    <row r="17" ht="28" customHeight="1">
      <c r="A17" s="13" t="n"/>
      <c r="B17" s="13" t="n"/>
      <c r="C17" s="13" t="n"/>
      <c r="D17" s="13" t="n"/>
      <c r="E17" s="13" t="n"/>
      <c r="F17" s="9" t="n"/>
      <c r="G17" s="13" t="n"/>
      <c r="H17" s="14" t="n"/>
      <c r="I17" s="14" t="n"/>
      <c r="J17" s="14" t="n"/>
      <c r="K17" s="15" t="n"/>
      <c r="L17" s="16" t="n"/>
      <c r="M17" s="17">
        <f>IF('Claims Tracker'!A17="","",'Claims Tracker'!K17*'Claims Tracker'!L17)</f>
        <v/>
      </c>
      <c r="N17" s="13" t="n"/>
      <c r="O17" s="13" t="n"/>
      <c r="P17" s="17">
        <f>IF('Claims Tracker'!A17="","",'Claims Tracker'!M17*'Claims Tracker'!N17)</f>
        <v/>
      </c>
      <c r="Q17" s="17">
        <f>IF('Claims Tracker'!A17="","",'Claims Tracker'!M17*'Claims Tracker'!O17)</f>
        <v/>
      </c>
      <c r="R17" s="17">
        <f>IF('Claims Tracker'!A17="","",'Claims Tracker'!P17-'Claims Tracker'!Q17)</f>
        <v/>
      </c>
      <c r="S17" s="13" t="n"/>
      <c r="T17" s="14" t="n"/>
      <c r="U17" s="13" t="n"/>
      <c r="V17" s="9" t="n"/>
      <c r="W17" s="18">
        <f>IF('Claims Tracker'!A17="","",IF(OR(AND('Claims Tracker'!S17&lt;&gt;"Completed",'Claims Tracker'!T17&lt;TODAY()),AND('Claims Tracker'!S17&lt;&gt;"Completed",'Claims Tracker'!T17="")),"Action Required","On Track"))</f>
        <v/>
      </c>
    </row>
    <row r="18" ht="28" customHeight="1">
      <c r="A18" s="13" t="n"/>
      <c r="B18" s="13" t="n"/>
      <c r="C18" s="13" t="n"/>
      <c r="D18" s="13" t="n"/>
      <c r="E18" s="13" t="n"/>
      <c r="F18" s="9" t="n"/>
      <c r="G18" s="13" t="n"/>
      <c r="H18" s="14" t="n"/>
      <c r="I18" s="14" t="n"/>
      <c r="J18" s="14" t="n"/>
      <c r="K18" s="15" t="n"/>
      <c r="L18" s="16" t="n"/>
      <c r="M18" s="19">
        <f>IF('Claims Tracker'!A18="","",'Claims Tracker'!K18*'Claims Tracker'!L18)</f>
        <v/>
      </c>
      <c r="N18" s="13" t="n"/>
      <c r="O18" s="13" t="n"/>
      <c r="P18" s="19">
        <f>IF('Claims Tracker'!A18="","",'Claims Tracker'!M18*'Claims Tracker'!N18)</f>
        <v/>
      </c>
      <c r="Q18" s="19">
        <f>IF('Claims Tracker'!A18="","",'Claims Tracker'!M18*'Claims Tracker'!O18)</f>
        <v/>
      </c>
      <c r="R18" s="19">
        <f>IF('Claims Tracker'!A18="","",'Claims Tracker'!P18-'Claims Tracker'!Q18)</f>
        <v/>
      </c>
      <c r="S18" s="13" t="n"/>
      <c r="T18" s="14" t="n"/>
      <c r="U18" s="13" t="n"/>
      <c r="V18" s="9" t="n"/>
      <c r="W18" s="20">
        <f>IF('Claims Tracker'!A18="","",IF(OR(AND('Claims Tracker'!S18&lt;&gt;"Completed",'Claims Tracker'!T18&lt;TODAY()),AND('Claims Tracker'!S18&lt;&gt;"Completed",'Claims Tracker'!T18="")),"Action Required","On Track"))</f>
        <v/>
      </c>
    </row>
    <row r="19" ht="28" customHeight="1">
      <c r="A19" s="13" t="n"/>
      <c r="B19" s="13" t="n"/>
      <c r="C19" s="13" t="n"/>
      <c r="D19" s="13" t="n"/>
      <c r="E19" s="13" t="n"/>
      <c r="F19" s="9" t="n"/>
      <c r="G19" s="13" t="n"/>
      <c r="H19" s="14" t="n"/>
      <c r="I19" s="14" t="n"/>
      <c r="J19" s="14" t="n"/>
      <c r="K19" s="15" t="n"/>
      <c r="L19" s="16" t="n"/>
      <c r="M19" s="17">
        <f>IF('Claims Tracker'!A19="","",'Claims Tracker'!K19*'Claims Tracker'!L19)</f>
        <v/>
      </c>
      <c r="N19" s="13" t="n"/>
      <c r="O19" s="13" t="n"/>
      <c r="P19" s="17">
        <f>IF('Claims Tracker'!A19="","",'Claims Tracker'!M19*'Claims Tracker'!N19)</f>
        <v/>
      </c>
      <c r="Q19" s="17">
        <f>IF('Claims Tracker'!A19="","",'Claims Tracker'!M19*'Claims Tracker'!O19)</f>
        <v/>
      </c>
      <c r="R19" s="17">
        <f>IF('Claims Tracker'!A19="","",'Claims Tracker'!P19-'Claims Tracker'!Q19)</f>
        <v/>
      </c>
      <c r="S19" s="13" t="n"/>
      <c r="T19" s="14" t="n"/>
      <c r="U19" s="13" t="n"/>
      <c r="V19" s="9" t="n"/>
      <c r="W19" s="18">
        <f>IF('Claims Tracker'!A19="","",IF(OR(AND('Claims Tracker'!S19&lt;&gt;"Completed",'Claims Tracker'!T19&lt;TODAY()),AND('Claims Tracker'!S19&lt;&gt;"Completed",'Claims Tracker'!T19="")),"Action Required","On Track"))</f>
        <v/>
      </c>
    </row>
    <row r="20" ht="28" customHeight="1">
      <c r="A20" s="13" t="n"/>
      <c r="B20" s="13" t="n"/>
      <c r="C20" s="13" t="n"/>
      <c r="D20" s="13" t="n"/>
      <c r="E20" s="13" t="n"/>
      <c r="F20" s="9" t="n"/>
      <c r="G20" s="13" t="n"/>
      <c r="H20" s="14" t="n"/>
      <c r="I20" s="14" t="n"/>
      <c r="J20" s="14" t="n"/>
      <c r="K20" s="15" t="n"/>
      <c r="L20" s="16" t="n"/>
      <c r="M20" s="19">
        <f>IF('Claims Tracker'!A20="","",'Claims Tracker'!K20*'Claims Tracker'!L20)</f>
        <v/>
      </c>
      <c r="N20" s="13" t="n"/>
      <c r="O20" s="13" t="n"/>
      <c r="P20" s="19">
        <f>IF('Claims Tracker'!A20="","",'Claims Tracker'!M20*'Claims Tracker'!N20)</f>
        <v/>
      </c>
      <c r="Q20" s="19">
        <f>IF('Claims Tracker'!A20="","",'Claims Tracker'!M20*'Claims Tracker'!O20)</f>
        <v/>
      </c>
      <c r="R20" s="19">
        <f>IF('Claims Tracker'!A20="","",'Claims Tracker'!P20-'Claims Tracker'!Q20)</f>
        <v/>
      </c>
      <c r="S20" s="13" t="n"/>
      <c r="T20" s="14" t="n"/>
      <c r="U20" s="13" t="n"/>
      <c r="V20" s="9" t="n"/>
      <c r="W20" s="20">
        <f>IF('Claims Tracker'!A20="","",IF(OR(AND('Claims Tracker'!S20&lt;&gt;"Completed",'Claims Tracker'!T20&lt;TODAY()),AND('Claims Tracker'!S20&lt;&gt;"Completed",'Claims Tracker'!T20="")),"Action Required","On Track"))</f>
        <v/>
      </c>
    </row>
    <row r="21" ht="28" customHeight="1">
      <c r="A21" s="13" t="n"/>
      <c r="B21" s="13" t="n"/>
      <c r="C21" s="13" t="n"/>
      <c r="D21" s="13" t="n"/>
      <c r="E21" s="13" t="n"/>
      <c r="F21" s="9" t="n"/>
      <c r="G21" s="13" t="n"/>
      <c r="H21" s="14" t="n"/>
      <c r="I21" s="14" t="n"/>
      <c r="J21" s="14" t="n"/>
      <c r="K21" s="15" t="n"/>
      <c r="L21" s="16" t="n"/>
      <c r="M21" s="17">
        <f>IF('Claims Tracker'!A21="","",'Claims Tracker'!K21*'Claims Tracker'!L21)</f>
        <v/>
      </c>
      <c r="N21" s="13" t="n"/>
      <c r="O21" s="13" t="n"/>
      <c r="P21" s="17">
        <f>IF('Claims Tracker'!A21="","",'Claims Tracker'!M21*'Claims Tracker'!N21)</f>
        <v/>
      </c>
      <c r="Q21" s="17">
        <f>IF('Claims Tracker'!A21="","",'Claims Tracker'!M21*'Claims Tracker'!O21)</f>
        <v/>
      </c>
      <c r="R21" s="17">
        <f>IF('Claims Tracker'!A21="","",'Claims Tracker'!P21-'Claims Tracker'!Q21)</f>
        <v/>
      </c>
      <c r="S21" s="13" t="n"/>
      <c r="T21" s="14" t="n"/>
      <c r="U21" s="13" t="n"/>
      <c r="V21" s="9" t="n"/>
      <c r="W21" s="18">
        <f>IF('Claims Tracker'!A21="","",IF(OR(AND('Claims Tracker'!S21&lt;&gt;"Completed",'Claims Tracker'!T21&lt;TODAY()),AND('Claims Tracker'!S21&lt;&gt;"Completed",'Claims Tracker'!T21="")),"Action Required","On Track"))</f>
        <v/>
      </c>
    </row>
    <row r="22" ht="28" customHeight="1">
      <c r="A22" s="13" t="n"/>
      <c r="B22" s="13" t="n"/>
      <c r="C22" s="13" t="n"/>
      <c r="D22" s="13" t="n"/>
      <c r="E22" s="13" t="n"/>
      <c r="F22" s="9" t="n"/>
      <c r="G22" s="13" t="n"/>
      <c r="H22" s="14" t="n"/>
      <c r="I22" s="14" t="n"/>
      <c r="J22" s="14" t="n"/>
      <c r="K22" s="15" t="n"/>
      <c r="L22" s="16" t="n"/>
      <c r="M22" s="19">
        <f>IF('Claims Tracker'!A22="","",'Claims Tracker'!K22*'Claims Tracker'!L22)</f>
        <v/>
      </c>
      <c r="N22" s="13" t="n"/>
      <c r="O22" s="13" t="n"/>
      <c r="P22" s="19">
        <f>IF('Claims Tracker'!A22="","",'Claims Tracker'!M22*'Claims Tracker'!N22)</f>
        <v/>
      </c>
      <c r="Q22" s="19">
        <f>IF('Claims Tracker'!A22="","",'Claims Tracker'!M22*'Claims Tracker'!O22)</f>
        <v/>
      </c>
      <c r="R22" s="19">
        <f>IF('Claims Tracker'!A22="","",'Claims Tracker'!P22-'Claims Tracker'!Q22)</f>
        <v/>
      </c>
      <c r="S22" s="13" t="n"/>
      <c r="T22" s="14" t="n"/>
      <c r="U22" s="13" t="n"/>
      <c r="V22" s="9" t="n"/>
      <c r="W22" s="20">
        <f>IF('Claims Tracker'!A22="","",IF(OR(AND('Claims Tracker'!S22&lt;&gt;"Completed",'Claims Tracker'!T22&lt;TODAY()),AND('Claims Tracker'!S22&lt;&gt;"Completed",'Claims Tracker'!T22="")),"Action Required","On Track"))</f>
        <v/>
      </c>
    </row>
    <row r="23" ht="28" customHeight="1">
      <c r="A23" s="13" t="n"/>
      <c r="B23" s="13" t="n"/>
      <c r="C23" s="13" t="n"/>
      <c r="D23" s="13" t="n"/>
      <c r="E23" s="13" t="n"/>
      <c r="F23" s="9" t="n"/>
      <c r="G23" s="13" t="n"/>
      <c r="H23" s="14" t="n"/>
      <c r="I23" s="14" t="n"/>
      <c r="J23" s="14" t="n"/>
      <c r="K23" s="15" t="n"/>
      <c r="L23" s="16" t="n"/>
      <c r="M23" s="17">
        <f>IF('Claims Tracker'!A23="","",'Claims Tracker'!K23*'Claims Tracker'!L23)</f>
        <v/>
      </c>
      <c r="N23" s="13" t="n"/>
      <c r="O23" s="13" t="n"/>
      <c r="P23" s="17">
        <f>IF('Claims Tracker'!A23="","",'Claims Tracker'!M23*'Claims Tracker'!N23)</f>
        <v/>
      </c>
      <c r="Q23" s="17">
        <f>IF('Claims Tracker'!A23="","",'Claims Tracker'!M23*'Claims Tracker'!O23)</f>
        <v/>
      </c>
      <c r="R23" s="17">
        <f>IF('Claims Tracker'!A23="","",'Claims Tracker'!P23-'Claims Tracker'!Q23)</f>
        <v/>
      </c>
      <c r="S23" s="13" t="n"/>
      <c r="T23" s="14" t="n"/>
      <c r="U23" s="13" t="n"/>
      <c r="V23" s="9" t="n"/>
      <c r="W23" s="18">
        <f>IF('Claims Tracker'!A23="","",IF(OR(AND('Claims Tracker'!S23&lt;&gt;"Completed",'Claims Tracker'!T23&lt;TODAY()),AND('Claims Tracker'!S23&lt;&gt;"Completed",'Claims Tracker'!T23="")),"Action Required","On Track"))</f>
        <v/>
      </c>
    </row>
    <row r="24" ht="28" customHeight="1">
      <c r="A24" s="13" t="n"/>
      <c r="B24" s="13" t="n"/>
      <c r="C24" s="13" t="n"/>
      <c r="D24" s="13" t="n"/>
      <c r="E24" s="13" t="n"/>
      <c r="F24" s="9" t="n"/>
      <c r="G24" s="13" t="n"/>
      <c r="H24" s="14" t="n"/>
      <c r="I24" s="14" t="n"/>
      <c r="J24" s="14" t="n"/>
      <c r="K24" s="15" t="n"/>
      <c r="L24" s="16" t="n"/>
      <c r="M24" s="19">
        <f>IF('Claims Tracker'!A24="","",'Claims Tracker'!K24*'Claims Tracker'!L24)</f>
        <v/>
      </c>
      <c r="N24" s="13" t="n"/>
      <c r="O24" s="13" t="n"/>
      <c r="P24" s="19">
        <f>IF('Claims Tracker'!A24="","",'Claims Tracker'!M24*'Claims Tracker'!N24)</f>
        <v/>
      </c>
      <c r="Q24" s="19">
        <f>IF('Claims Tracker'!A24="","",'Claims Tracker'!M24*'Claims Tracker'!O24)</f>
        <v/>
      </c>
      <c r="R24" s="19">
        <f>IF('Claims Tracker'!A24="","",'Claims Tracker'!P24-'Claims Tracker'!Q24)</f>
        <v/>
      </c>
      <c r="S24" s="13" t="n"/>
      <c r="T24" s="14" t="n"/>
      <c r="U24" s="13" t="n"/>
      <c r="V24" s="9" t="n"/>
      <c r="W24" s="20">
        <f>IF('Claims Tracker'!A24="","",IF(OR(AND('Claims Tracker'!S24&lt;&gt;"Completed",'Claims Tracker'!T24&lt;TODAY()),AND('Claims Tracker'!S24&lt;&gt;"Completed",'Claims Tracker'!T24="")),"Action Required","On Track"))</f>
        <v/>
      </c>
    </row>
    <row r="25" ht="28" customHeight="1">
      <c r="A25" s="13" t="n"/>
      <c r="B25" s="13" t="n"/>
      <c r="C25" s="13" t="n"/>
      <c r="D25" s="13" t="n"/>
      <c r="E25" s="13" t="n"/>
      <c r="F25" s="9" t="n"/>
      <c r="G25" s="13" t="n"/>
      <c r="H25" s="14" t="n"/>
      <c r="I25" s="14" t="n"/>
      <c r="J25" s="14" t="n"/>
      <c r="K25" s="15" t="n"/>
      <c r="L25" s="16" t="n"/>
      <c r="M25" s="17">
        <f>IF('Claims Tracker'!A25="","",'Claims Tracker'!K25*'Claims Tracker'!L25)</f>
        <v/>
      </c>
      <c r="N25" s="13" t="n"/>
      <c r="O25" s="13" t="n"/>
      <c r="P25" s="17">
        <f>IF('Claims Tracker'!A25="","",'Claims Tracker'!M25*'Claims Tracker'!N25)</f>
        <v/>
      </c>
      <c r="Q25" s="17">
        <f>IF('Claims Tracker'!A25="","",'Claims Tracker'!M25*'Claims Tracker'!O25)</f>
        <v/>
      </c>
      <c r="R25" s="17">
        <f>IF('Claims Tracker'!A25="","",'Claims Tracker'!P25-'Claims Tracker'!Q25)</f>
        <v/>
      </c>
      <c r="S25" s="13" t="n"/>
      <c r="T25" s="14" t="n"/>
      <c r="U25" s="13" t="n"/>
      <c r="V25" s="9" t="n"/>
      <c r="W25" s="18">
        <f>IF('Claims Tracker'!A25="","",IF(OR(AND('Claims Tracker'!S25&lt;&gt;"Completed",'Claims Tracker'!T25&lt;TODAY()),AND('Claims Tracker'!S25&lt;&gt;"Completed",'Claims Tracker'!T25="")),"Action Required","On Track"))</f>
        <v/>
      </c>
    </row>
    <row r="26" ht="28" customHeight="1">
      <c r="A26" s="13" t="n"/>
      <c r="B26" s="13" t="n"/>
      <c r="C26" s="13" t="n"/>
      <c r="D26" s="13" t="n"/>
      <c r="E26" s="13" t="n"/>
      <c r="F26" s="9" t="n"/>
      <c r="G26" s="13" t="n"/>
      <c r="H26" s="14" t="n"/>
      <c r="I26" s="14" t="n"/>
      <c r="J26" s="14" t="n"/>
      <c r="K26" s="15" t="n"/>
      <c r="L26" s="16" t="n"/>
      <c r="M26" s="19">
        <f>IF('Claims Tracker'!A26="","",'Claims Tracker'!K26*'Claims Tracker'!L26)</f>
        <v/>
      </c>
      <c r="N26" s="13" t="n"/>
      <c r="O26" s="13" t="n"/>
      <c r="P26" s="19">
        <f>IF('Claims Tracker'!A26="","",'Claims Tracker'!M26*'Claims Tracker'!N26)</f>
        <v/>
      </c>
      <c r="Q26" s="19">
        <f>IF('Claims Tracker'!A26="","",'Claims Tracker'!M26*'Claims Tracker'!O26)</f>
        <v/>
      </c>
      <c r="R26" s="19">
        <f>IF('Claims Tracker'!A26="","",'Claims Tracker'!P26-'Claims Tracker'!Q26)</f>
        <v/>
      </c>
      <c r="S26" s="13" t="n"/>
      <c r="T26" s="14" t="n"/>
      <c r="U26" s="13" t="n"/>
      <c r="V26" s="9" t="n"/>
      <c r="W26" s="20">
        <f>IF('Claims Tracker'!A26="","",IF(OR(AND('Claims Tracker'!S26&lt;&gt;"Completed",'Claims Tracker'!T26&lt;TODAY()),AND('Claims Tracker'!S26&lt;&gt;"Completed",'Claims Tracker'!T26="")),"Action Required","On Track"))</f>
        <v/>
      </c>
    </row>
    <row r="27" ht="28" customHeight="1">
      <c r="A27" s="13" t="n"/>
      <c r="B27" s="13" t="n"/>
      <c r="C27" s="13" t="n"/>
      <c r="D27" s="13" t="n"/>
      <c r="E27" s="13" t="n"/>
      <c r="F27" s="9" t="n"/>
      <c r="G27" s="13" t="n"/>
      <c r="H27" s="14" t="n"/>
      <c r="I27" s="14" t="n"/>
      <c r="J27" s="14" t="n"/>
      <c r="K27" s="15" t="n"/>
      <c r="L27" s="16" t="n"/>
      <c r="M27" s="17">
        <f>IF('Claims Tracker'!A27="","",'Claims Tracker'!K27*'Claims Tracker'!L27)</f>
        <v/>
      </c>
      <c r="N27" s="13" t="n"/>
      <c r="O27" s="13" t="n"/>
      <c r="P27" s="17">
        <f>IF('Claims Tracker'!A27="","",'Claims Tracker'!M27*'Claims Tracker'!N27)</f>
        <v/>
      </c>
      <c r="Q27" s="17">
        <f>IF('Claims Tracker'!A27="","",'Claims Tracker'!M27*'Claims Tracker'!O27)</f>
        <v/>
      </c>
      <c r="R27" s="17">
        <f>IF('Claims Tracker'!A27="","",'Claims Tracker'!P27-'Claims Tracker'!Q27)</f>
        <v/>
      </c>
      <c r="S27" s="13" t="n"/>
      <c r="T27" s="14" t="n"/>
      <c r="U27" s="13" t="n"/>
      <c r="V27" s="9" t="n"/>
      <c r="W27" s="18">
        <f>IF('Claims Tracker'!A27="","",IF(OR(AND('Claims Tracker'!S27&lt;&gt;"Completed",'Claims Tracker'!T27&lt;TODAY()),AND('Claims Tracker'!S27&lt;&gt;"Completed",'Claims Tracker'!T27="")),"Action Required","On Track"))</f>
        <v/>
      </c>
    </row>
    <row r="28" ht="28" customHeight="1">
      <c r="A28" s="13" t="n"/>
      <c r="B28" s="13" t="n"/>
      <c r="C28" s="13" t="n"/>
      <c r="D28" s="13" t="n"/>
      <c r="E28" s="13" t="n"/>
      <c r="F28" s="9" t="n"/>
      <c r="G28" s="13" t="n"/>
      <c r="H28" s="14" t="n"/>
      <c r="I28" s="14" t="n"/>
      <c r="J28" s="14" t="n"/>
      <c r="K28" s="15" t="n"/>
      <c r="L28" s="16" t="n"/>
      <c r="M28" s="19">
        <f>IF('Claims Tracker'!A28="","",'Claims Tracker'!K28*'Claims Tracker'!L28)</f>
        <v/>
      </c>
      <c r="N28" s="13" t="n"/>
      <c r="O28" s="13" t="n"/>
      <c r="P28" s="19">
        <f>IF('Claims Tracker'!A28="","",'Claims Tracker'!M28*'Claims Tracker'!N28)</f>
        <v/>
      </c>
      <c r="Q28" s="19">
        <f>IF('Claims Tracker'!A28="","",'Claims Tracker'!M28*'Claims Tracker'!O28)</f>
        <v/>
      </c>
      <c r="R28" s="19">
        <f>IF('Claims Tracker'!A28="","",'Claims Tracker'!P28-'Claims Tracker'!Q28)</f>
        <v/>
      </c>
      <c r="S28" s="13" t="n"/>
      <c r="T28" s="14" t="n"/>
      <c r="U28" s="13" t="n"/>
      <c r="V28" s="9" t="n"/>
      <c r="W28" s="20">
        <f>IF('Claims Tracker'!A28="","",IF(OR(AND('Claims Tracker'!S28&lt;&gt;"Completed",'Claims Tracker'!T28&lt;TODAY()),AND('Claims Tracker'!S28&lt;&gt;"Completed",'Claims Tracker'!T28="")),"Action Required","On Track"))</f>
        <v/>
      </c>
    </row>
    <row r="29" ht="28" customHeight="1">
      <c r="A29" s="13" t="n"/>
      <c r="B29" s="13" t="n"/>
      <c r="C29" s="13" t="n"/>
      <c r="D29" s="13" t="n"/>
      <c r="E29" s="13" t="n"/>
      <c r="F29" s="9" t="n"/>
      <c r="G29" s="13" t="n"/>
      <c r="H29" s="14" t="n"/>
      <c r="I29" s="14" t="n"/>
      <c r="J29" s="14" t="n"/>
      <c r="K29" s="15" t="n"/>
      <c r="L29" s="16" t="n"/>
      <c r="M29" s="17">
        <f>IF('Claims Tracker'!A29="","",'Claims Tracker'!K29*'Claims Tracker'!L29)</f>
        <v/>
      </c>
      <c r="N29" s="13" t="n"/>
      <c r="O29" s="13" t="n"/>
      <c r="P29" s="17">
        <f>IF('Claims Tracker'!A29="","",'Claims Tracker'!M29*'Claims Tracker'!N29)</f>
        <v/>
      </c>
      <c r="Q29" s="17">
        <f>IF('Claims Tracker'!A29="","",'Claims Tracker'!M29*'Claims Tracker'!O29)</f>
        <v/>
      </c>
      <c r="R29" s="17">
        <f>IF('Claims Tracker'!A29="","",'Claims Tracker'!P29-'Claims Tracker'!Q29)</f>
        <v/>
      </c>
      <c r="S29" s="13" t="n"/>
      <c r="T29" s="14" t="n"/>
      <c r="U29" s="13" t="n"/>
      <c r="V29" s="9" t="n"/>
      <c r="W29" s="18">
        <f>IF('Claims Tracker'!A29="","",IF(OR(AND('Claims Tracker'!S29&lt;&gt;"Completed",'Claims Tracker'!T29&lt;TODAY()),AND('Claims Tracker'!S29&lt;&gt;"Completed",'Claims Tracker'!T29="")),"Action Required","On Track"))</f>
        <v/>
      </c>
    </row>
    <row r="30" ht="28" customHeight="1">
      <c r="A30" s="13" t="n"/>
      <c r="B30" s="13" t="n"/>
      <c r="C30" s="13" t="n"/>
      <c r="D30" s="13" t="n"/>
      <c r="E30" s="13" t="n"/>
      <c r="F30" s="9" t="n"/>
      <c r="G30" s="13" t="n"/>
      <c r="H30" s="14" t="n"/>
      <c r="I30" s="14" t="n"/>
      <c r="J30" s="14" t="n"/>
      <c r="K30" s="15" t="n"/>
      <c r="L30" s="16" t="n"/>
      <c r="M30" s="19">
        <f>IF('Claims Tracker'!A30="","",'Claims Tracker'!K30*'Claims Tracker'!L30)</f>
        <v/>
      </c>
      <c r="N30" s="13" t="n"/>
      <c r="O30" s="13" t="n"/>
      <c r="P30" s="19">
        <f>IF('Claims Tracker'!A30="","",'Claims Tracker'!M30*'Claims Tracker'!N30)</f>
        <v/>
      </c>
      <c r="Q30" s="19">
        <f>IF('Claims Tracker'!A30="","",'Claims Tracker'!M30*'Claims Tracker'!O30)</f>
        <v/>
      </c>
      <c r="R30" s="19">
        <f>IF('Claims Tracker'!A30="","",'Claims Tracker'!P30-'Claims Tracker'!Q30)</f>
        <v/>
      </c>
      <c r="S30" s="13" t="n"/>
      <c r="T30" s="14" t="n"/>
      <c r="U30" s="13" t="n"/>
      <c r="V30" s="9" t="n"/>
      <c r="W30" s="20">
        <f>IF('Claims Tracker'!A30="","",IF(OR(AND('Claims Tracker'!S30&lt;&gt;"Completed",'Claims Tracker'!T30&lt;TODAY()),AND('Claims Tracker'!S30&lt;&gt;"Completed",'Claims Tracker'!T30="")),"Action Required","On Track"))</f>
        <v/>
      </c>
    </row>
    <row r="31" ht="28" customHeight="1">
      <c r="A31" s="13" t="n"/>
      <c r="B31" s="13" t="n"/>
      <c r="C31" s="13" t="n"/>
      <c r="D31" s="13" t="n"/>
      <c r="E31" s="13" t="n"/>
      <c r="F31" s="9" t="n"/>
      <c r="G31" s="13" t="n"/>
      <c r="H31" s="14" t="n"/>
      <c r="I31" s="14" t="n"/>
      <c r="J31" s="14" t="n"/>
      <c r="K31" s="15" t="n"/>
      <c r="L31" s="16" t="n"/>
      <c r="M31" s="17">
        <f>IF('Claims Tracker'!A31="","",'Claims Tracker'!K31*'Claims Tracker'!L31)</f>
        <v/>
      </c>
      <c r="N31" s="13" t="n"/>
      <c r="O31" s="13" t="n"/>
      <c r="P31" s="17">
        <f>IF('Claims Tracker'!A31="","",'Claims Tracker'!M31*'Claims Tracker'!N31)</f>
        <v/>
      </c>
      <c r="Q31" s="17">
        <f>IF('Claims Tracker'!A31="","",'Claims Tracker'!M31*'Claims Tracker'!O31)</f>
        <v/>
      </c>
      <c r="R31" s="17">
        <f>IF('Claims Tracker'!A31="","",'Claims Tracker'!P31-'Claims Tracker'!Q31)</f>
        <v/>
      </c>
      <c r="S31" s="13" t="n"/>
      <c r="T31" s="14" t="n"/>
      <c r="U31" s="13" t="n"/>
      <c r="V31" s="9" t="n"/>
      <c r="W31" s="18">
        <f>IF('Claims Tracker'!A31="","",IF(OR(AND('Claims Tracker'!S31&lt;&gt;"Completed",'Claims Tracker'!T31&lt;TODAY()),AND('Claims Tracker'!S31&lt;&gt;"Completed",'Claims Tracker'!T31="")),"Action Required","On Track"))</f>
        <v/>
      </c>
    </row>
    <row r="32" ht="28" customHeight="1">
      <c r="A32" s="13" t="n"/>
      <c r="B32" s="13" t="n"/>
      <c r="C32" s="13" t="n"/>
      <c r="D32" s="13" t="n"/>
      <c r="E32" s="13" t="n"/>
      <c r="F32" s="9" t="n"/>
      <c r="G32" s="13" t="n"/>
      <c r="H32" s="14" t="n"/>
      <c r="I32" s="14" t="n"/>
      <c r="J32" s="14" t="n"/>
      <c r="K32" s="15" t="n"/>
      <c r="L32" s="16" t="n"/>
      <c r="M32" s="19">
        <f>IF('Claims Tracker'!A32="","",'Claims Tracker'!K32*'Claims Tracker'!L32)</f>
        <v/>
      </c>
      <c r="N32" s="13" t="n"/>
      <c r="O32" s="13" t="n"/>
      <c r="P32" s="19">
        <f>IF('Claims Tracker'!A32="","",'Claims Tracker'!M32*'Claims Tracker'!N32)</f>
        <v/>
      </c>
      <c r="Q32" s="19">
        <f>IF('Claims Tracker'!A32="","",'Claims Tracker'!M32*'Claims Tracker'!O32)</f>
        <v/>
      </c>
      <c r="R32" s="19">
        <f>IF('Claims Tracker'!A32="","",'Claims Tracker'!P32-'Claims Tracker'!Q32)</f>
        <v/>
      </c>
      <c r="S32" s="13" t="n"/>
      <c r="T32" s="14" t="n"/>
      <c r="U32" s="13" t="n"/>
      <c r="V32" s="9" t="n"/>
      <c r="W32" s="20">
        <f>IF('Claims Tracker'!A32="","",IF(OR(AND('Claims Tracker'!S32&lt;&gt;"Completed",'Claims Tracker'!T32&lt;TODAY()),AND('Claims Tracker'!S32&lt;&gt;"Completed",'Claims Tracker'!T32="")),"Action Required","On Track"))</f>
        <v/>
      </c>
    </row>
    <row r="33" ht="28" customHeight="1">
      <c r="A33" s="13" t="n"/>
      <c r="B33" s="13" t="n"/>
      <c r="C33" s="13" t="n"/>
      <c r="D33" s="13" t="n"/>
      <c r="E33" s="13" t="n"/>
      <c r="F33" s="9" t="n"/>
      <c r="G33" s="13" t="n"/>
      <c r="H33" s="14" t="n"/>
      <c r="I33" s="14" t="n"/>
      <c r="J33" s="14" t="n"/>
      <c r="K33" s="15" t="n"/>
      <c r="L33" s="16" t="n"/>
      <c r="M33" s="17">
        <f>IF('Claims Tracker'!A33="","",'Claims Tracker'!K33*'Claims Tracker'!L33)</f>
        <v/>
      </c>
      <c r="N33" s="13" t="n"/>
      <c r="O33" s="13" t="n"/>
      <c r="P33" s="17">
        <f>IF('Claims Tracker'!A33="","",'Claims Tracker'!M33*'Claims Tracker'!N33)</f>
        <v/>
      </c>
      <c r="Q33" s="17">
        <f>IF('Claims Tracker'!A33="","",'Claims Tracker'!M33*'Claims Tracker'!O33)</f>
        <v/>
      </c>
      <c r="R33" s="17">
        <f>IF('Claims Tracker'!A33="","",'Claims Tracker'!P33-'Claims Tracker'!Q33)</f>
        <v/>
      </c>
      <c r="S33" s="13" t="n"/>
      <c r="T33" s="14" t="n"/>
      <c r="U33" s="13" t="n"/>
      <c r="V33" s="9" t="n"/>
      <c r="W33" s="18">
        <f>IF('Claims Tracker'!A33="","",IF(OR(AND('Claims Tracker'!S33&lt;&gt;"Completed",'Claims Tracker'!T33&lt;TODAY()),AND('Claims Tracker'!S33&lt;&gt;"Completed",'Claims Tracker'!T33="")),"Action Required","On Track"))</f>
        <v/>
      </c>
    </row>
    <row r="34" ht="28" customHeight="1">
      <c r="A34" s="13" t="n"/>
      <c r="B34" s="13" t="n"/>
      <c r="C34" s="13" t="n"/>
      <c r="D34" s="13" t="n"/>
      <c r="E34" s="13" t="n"/>
      <c r="F34" s="9" t="n"/>
      <c r="G34" s="13" t="n"/>
      <c r="H34" s="14" t="n"/>
      <c r="I34" s="14" t="n"/>
      <c r="J34" s="14" t="n"/>
      <c r="K34" s="15" t="n"/>
      <c r="L34" s="16" t="n"/>
      <c r="M34" s="19">
        <f>IF('Claims Tracker'!A34="","",'Claims Tracker'!K34*'Claims Tracker'!L34)</f>
        <v/>
      </c>
      <c r="N34" s="13" t="n"/>
      <c r="O34" s="13" t="n"/>
      <c r="P34" s="19">
        <f>IF('Claims Tracker'!A34="","",'Claims Tracker'!M34*'Claims Tracker'!N34)</f>
        <v/>
      </c>
      <c r="Q34" s="19">
        <f>IF('Claims Tracker'!A34="","",'Claims Tracker'!M34*'Claims Tracker'!O34)</f>
        <v/>
      </c>
      <c r="R34" s="19">
        <f>IF('Claims Tracker'!A34="","",'Claims Tracker'!P34-'Claims Tracker'!Q34)</f>
        <v/>
      </c>
      <c r="S34" s="13" t="n"/>
      <c r="T34" s="14" t="n"/>
      <c r="U34" s="13" t="n"/>
      <c r="V34" s="9" t="n"/>
      <c r="W34" s="20">
        <f>IF('Claims Tracker'!A34="","",IF(OR(AND('Claims Tracker'!S34&lt;&gt;"Completed",'Claims Tracker'!T34&lt;TODAY()),AND('Claims Tracker'!S34&lt;&gt;"Completed",'Claims Tracker'!T34="")),"Action Required","On Track"))</f>
        <v/>
      </c>
    </row>
    <row r="35" ht="28" customHeight="1">
      <c r="A35" s="13" t="n"/>
      <c r="B35" s="13" t="n"/>
      <c r="C35" s="13" t="n"/>
      <c r="D35" s="13" t="n"/>
      <c r="E35" s="13" t="n"/>
      <c r="F35" s="9" t="n"/>
      <c r="G35" s="13" t="n"/>
      <c r="H35" s="14" t="n"/>
      <c r="I35" s="14" t="n"/>
      <c r="J35" s="14" t="n"/>
      <c r="K35" s="15" t="n"/>
      <c r="L35" s="16" t="n"/>
      <c r="M35" s="17">
        <f>IF('Claims Tracker'!A35="","",'Claims Tracker'!K35*'Claims Tracker'!L35)</f>
        <v/>
      </c>
      <c r="N35" s="13" t="n"/>
      <c r="O35" s="13" t="n"/>
      <c r="P35" s="17">
        <f>IF('Claims Tracker'!A35="","",'Claims Tracker'!M35*'Claims Tracker'!N35)</f>
        <v/>
      </c>
      <c r="Q35" s="17">
        <f>IF('Claims Tracker'!A35="","",'Claims Tracker'!M35*'Claims Tracker'!O35)</f>
        <v/>
      </c>
      <c r="R35" s="17">
        <f>IF('Claims Tracker'!A35="","",'Claims Tracker'!P35-'Claims Tracker'!Q35)</f>
        <v/>
      </c>
      <c r="S35" s="13" t="n"/>
      <c r="T35" s="14" t="n"/>
      <c r="U35" s="13" t="n"/>
      <c r="V35" s="9" t="n"/>
      <c r="W35" s="18">
        <f>IF('Claims Tracker'!A35="","",IF(OR(AND('Claims Tracker'!S35&lt;&gt;"Completed",'Claims Tracker'!T35&lt;TODAY()),AND('Claims Tracker'!S35&lt;&gt;"Completed",'Claims Tracker'!T35="")),"Action Required","On Track"))</f>
        <v/>
      </c>
    </row>
    <row r="36" ht="28" customHeight="1">
      <c r="A36" s="13" t="n"/>
      <c r="B36" s="13" t="n"/>
      <c r="C36" s="13" t="n"/>
      <c r="D36" s="13" t="n"/>
      <c r="E36" s="13" t="n"/>
      <c r="F36" s="9" t="n"/>
      <c r="G36" s="13" t="n"/>
      <c r="H36" s="14" t="n"/>
      <c r="I36" s="14" t="n"/>
      <c r="J36" s="14" t="n"/>
      <c r="K36" s="15" t="n"/>
      <c r="L36" s="16" t="n"/>
      <c r="M36" s="19">
        <f>IF('Claims Tracker'!A36="","",'Claims Tracker'!K36*'Claims Tracker'!L36)</f>
        <v/>
      </c>
      <c r="N36" s="13" t="n"/>
      <c r="O36" s="13" t="n"/>
      <c r="P36" s="19">
        <f>IF('Claims Tracker'!A36="","",'Claims Tracker'!M36*'Claims Tracker'!N36)</f>
        <v/>
      </c>
      <c r="Q36" s="19">
        <f>IF('Claims Tracker'!A36="","",'Claims Tracker'!M36*'Claims Tracker'!O36)</f>
        <v/>
      </c>
      <c r="R36" s="19">
        <f>IF('Claims Tracker'!A36="","",'Claims Tracker'!P36-'Claims Tracker'!Q36)</f>
        <v/>
      </c>
      <c r="S36" s="13" t="n"/>
      <c r="T36" s="14" t="n"/>
      <c r="U36" s="13" t="n"/>
      <c r="V36" s="9" t="n"/>
      <c r="W36" s="20">
        <f>IF('Claims Tracker'!A36="","",IF(OR(AND('Claims Tracker'!S36&lt;&gt;"Completed",'Claims Tracker'!T36&lt;TODAY()),AND('Claims Tracker'!S36&lt;&gt;"Completed",'Claims Tracker'!T36="")),"Action Required","On Track"))</f>
        <v/>
      </c>
    </row>
    <row r="37" ht="28" customHeight="1">
      <c r="A37" s="13" t="n"/>
      <c r="B37" s="13" t="n"/>
      <c r="C37" s="13" t="n"/>
      <c r="D37" s="13" t="n"/>
      <c r="E37" s="13" t="n"/>
      <c r="F37" s="9" t="n"/>
      <c r="G37" s="13" t="n"/>
      <c r="H37" s="14" t="n"/>
      <c r="I37" s="14" t="n"/>
      <c r="J37" s="14" t="n"/>
      <c r="K37" s="15" t="n"/>
      <c r="L37" s="16" t="n"/>
      <c r="M37" s="17">
        <f>IF('Claims Tracker'!A37="","",'Claims Tracker'!K37*'Claims Tracker'!L37)</f>
        <v/>
      </c>
      <c r="N37" s="13" t="n"/>
      <c r="O37" s="13" t="n"/>
      <c r="P37" s="17">
        <f>IF('Claims Tracker'!A37="","",'Claims Tracker'!M37*'Claims Tracker'!N37)</f>
        <v/>
      </c>
      <c r="Q37" s="17">
        <f>IF('Claims Tracker'!A37="","",'Claims Tracker'!M37*'Claims Tracker'!O37)</f>
        <v/>
      </c>
      <c r="R37" s="17">
        <f>IF('Claims Tracker'!A37="","",'Claims Tracker'!P37-'Claims Tracker'!Q37)</f>
        <v/>
      </c>
      <c r="S37" s="13" t="n"/>
      <c r="T37" s="14" t="n"/>
      <c r="U37" s="13" t="n"/>
      <c r="V37" s="9" t="n"/>
      <c r="W37" s="18">
        <f>IF('Claims Tracker'!A37="","",IF(OR(AND('Claims Tracker'!S37&lt;&gt;"Completed",'Claims Tracker'!T37&lt;TODAY()),AND('Claims Tracker'!S37&lt;&gt;"Completed",'Claims Tracker'!T37="")),"Action Required","On Track"))</f>
        <v/>
      </c>
    </row>
    <row r="38" ht="28" customHeight="1">
      <c r="A38" s="13" t="n"/>
      <c r="B38" s="13" t="n"/>
      <c r="C38" s="13" t="n"/>
      <c r="D38" s="13" t="n"/>
      <c r="E38" s="13" t="n"/>
      <c r="F38" s="9" t="n"/>
      <c r="G38" s="13" t="n"/>
      <c r="H38" s="14" t="n"/>
      <c r="I38" s="14" t="n"/>
      <c r="J38" s="14" t="n"/>
      <c r="K38" s="15" t="n"/>
      <c r="L38" s="16" t="n"/>
      <c r="M38" s="19">
        <f>IF('Claims Tracker'!A38="","",'Claims Tracker'!K38*'Claims Tracker'!L38)</f>
        <v/>
      </c>
      <c r="N38" s="13" t="n"/>
      <c r="O38" s="13" t="n"/>
      <c r="P38" s="19">
        <f>IF('Claims Tracker'!A38="","",'Claims Tracker'!M38*'Claims Tracker'!N38)</f>
        <v/>
      </c>
      <c r="Q38" s="19">
        <f>IF('Claims Tracker'!A38="","",'Claims Tracker'!M38*'Claims Tracker'!O38)</f>
        <v/>
      </c>
      <c r="R38" s="19">
        <f>IF('Claims Tracker'!A38="","",'Claims Tracker'!P38-'Claims Tracker'!Q38)</f>
        <v/>
      </c>
      <c r="S38" s="13" t="n"/>
      <c r="T38" s="14" t="n"/>
      <c r="U38" s="13" t="n"/>
      <c r="V38" s="9" t="n"/>
      <c r="W38" s="20">
        <f>IF('Claims Tracker'!A38="","",IF(OR(AND('Claims Tracker'!S38&lt;&gt;"Completed",'Claims Tracker'!T38&lt;TODAY()),AND('Claims Tracker'!S38&lt;&gt;"Completed",'Claims Tracker'!T38="")),"Action Required","On Track"))</f>
        <v/>
      </c>
    </row>
    <row r="39" ht="28" customHeight="1">
      <c r="A39" s="13" t="n"/>
      <c r="B39" s="13" t="n"/>
      <c r="C39" s="13" t="n"/>
      <c r="D39" s="13" t="n"/>
      <c r="E39" s="13" t="n"/>
      <c r="F39" s="9" t="n"/>
      <c r="G39" s="13" t="n"/>
      <c r="H39" s="14" t="n"/>
      <c r="I39" s="14" t="n"/>
      <c r="J39" s="14" t="n"/>
      <c r="K39" s="15" t="n"/>
      <c r="L39" s="16" t="n"/>
      <c r="M39" s="17">
        <f>IF('Claims Tracker'!A39="","",'Claims Tracker'!K39*'Claims Tracker'!L39)</f>
        <v/>
      </c>
      <c r="N39" s="13" t="n"/>
      <c r="O39" s="13" t="n"/>
      <c r="P39" s="17">
        <f>IF('Claims Tracker'!A39="","",'Claims Tracker'!M39*'Claims Tracker'!N39)</f>
        <v/>
      </c>
      <c r="Q39" s="17">
        <f>IF('Claims Tracker'!A39="","",'Claims Tracker'!M39*'Claims Tracker'!O39)</f>
        <v/>
      </c>
      <c r="R39" s="17">
        <f>IF('Claims Tracker'!A39="","",'Claims Tracker'!P39-'Claims Tracker'!Q39)</f>
        <v/>
      </c>
      <c r="S39" s="13" t="n"/>
      <c r="T39" s="14" t="n"/>
      <c r="U39" s="13" t="n"/>
      <c r="V39" s="9" t="n"/>
      <c r="W39" s="18">
        <f>IF('Claims Tracker'!A39="","",IF(OR(AND('Claims Tracker'!S39&lt;&gt;"Completed",'Claims Tracker'!T39&lt;TODAY()),AND('Claims Tracker'!S39&lt;&gt;"Completed",'Claims Tracker'!T39="")),"Action Required","On Track"))</f>
        <v/>
      </c>
    </row>
    <row r="40" ht="28" customHeight="1">
      <c r="A40" s="13" t="n"/>
      <c r="B40" s="13" t="n"/>
      <c r="C40" s="13" t="n"/>
      <c r="D40" s="13" t="n"/>
      <c r="E40" s="13" t="n"/>
      <c r="F40" s="9" t="n"/>
      <c r="G40" s="13" t="n"/>
      <c r="H40" s="14" t="n"/>
      <c r="I40" s="14" t="n"/>
      <c r="J40" s="14" t="n"/>
      <c r="K40" s="15" t="n"/>
      <c r="L40" s="16" t="n"/>
      <c r="M40" s="19">
        <f>IF('Claims Tracker'!A40="","",'Claims Tracker'!K40*'Claims Tracker'!L40)</f>
        <v/>
      </c>
      <c r="N40" s="13" t="n"/>
      <c r="O40" s="13" t="n"/>
      <c r="P40" s="19">
        <f>IF('Claims Tracker'!A40="","",'Claims Tracker'!M40*'Claims Tracker'!N40)</f>
        <v/>
      </c>
      <c r="Q40" s="19">
        <f>IF('Claims Tracker'!A40="","",'Claims Tracker'!M40*'Claims Tracker'!O40)</f>
        <v/>
      </c>
      <c r="R40" s="19">
        <f>IF('Claims Tracker'!A40="","",'Claims Tracker'!P40-'Claims Tracker'!Q40)</f>
        <v/>
      </c>
      <c r="S40" s="13" t="n"/>
      <c r="T40" s="14" t="n"/>
      <c r="U40" s="13" t="n"/>
      <c r="V40" s="9" t="n"/>
      <c r="W40" s="20">
        <f>IF('Claims Tracker'!A40="","",IF(OR(AND('Claims Tracker'!S40&lt;&gt;"Completed",'Claims Tracker'!T40&lt;TODAY()),AND('Claims Tracker'!S40&lt;&gt;"Completed",'Claims Tracker'!T40="")),"Action Required","On Track"))</f>
        <v/>
      </c>
    </row>
    <row r="41" ht="28" customHeight="1">
      <c r="A41" s="13" t="n"/>
      <c r="B41" s="13" t="n"/>
      <c r="C41" s="13" t="n"/>
      <c r="D41" s="13" t="n"/>
      <c r="E41" s="13" t="n"/>
      <c r="F41" s="9" t="n"/>
      <c r="G41" s="13" t="n"/>
      <c r="H41" s="14" t="n"/>
      <c r="I41" s="14" t="n"/>
      <c r="J41" s="14" t="n"/>
      <c r="K41" s="15" t="n"/>
      <c r="L41" s="16" t="n"/>
      <c r="M41" s="17">
        <f>IF('Claims Tracker'!A41="","",'Claims Tracker'!K41*'Claims Tracker'!L41)</f>
        <v/>
      </c>
      <c r="N41" s="13" t="n"/>
      <c r="O41" s="13" t="n"/>
      <c r="P41" s="17">
        <f>IF('Claims Tracker'!A41="","",'Claims Tracker'!M41*'Claims Tracker'!N41)</f>
        <v/>
      </c>
      <c r="Q41" s="17">
        <f>IF('Claims Tracker'!A41="","",'Claims Tracker'!M41*'Claims Tracker'!O41)</f>
        <v/>
      </c>
      <c r="R41" s="17">
        <f>IF('Claims Tracker'!A41="","",'Claims Tracker'!P41-'Claims Tracker'!Q41)</f>
        <v/>
      </c>
      <c r="S41" s="13" t="n"/>
      <c r="T41" s="14" t="n"/>
      <c r="U41" s="13" t="n"/>
      <c r="V41" s="9" t="n"/>
      <c r="W41" s="18">
        <f>IF('Claims Tracker'!A41="","",IF(OR(AND('Claims Tracker'!S41&lt;&gt;"Completed",'Claims Tracker'!T41&lt;TODAY()),AND('Claims Tracker'!S41&lt;&gt;"Completed",'Claims Tracker'!T41="")),"Action Required","On Track"))</f>
        <v/>
      </c>
    </row>
    <row r="42" ht="28" customHeight="1">
      <c r="A42" s="13" t="n"/>
      <c r="B42" s="13" t="n"/>
      <c r="C42" s="13" t="n"/>
      <c r="D42" s="13" t="n"/>
      <c r="E42" s="13" t="n"/>
      <c r="F42" s="9" t="n"/>
      <c r="G42" s="13" t="n"/>
      <c r="H42" s="14" t="n"/>
      <c r="I42" s="14" t="n"/>
      <c r="J42" s="14" t="n"/>
      <c r="K42" s="15" t="n"/>
      <c r="L42" s="16" t="n"/>
      <c r="M42" s="19">
        <f>IF('Claims Tracker'!A42="","",'Claims Tracker'!K42*'Claims Tracker'!L42)</f>
        <v/>
      </c>
      <c r="N42" s="13" t="n"/>
      <c r="O42" s="13" t="n"/>
      <c r="P42" s="19">
        <f>IF('Claims Tracker'!A42="","",'Claims Tracker'!M42*'Claims Tracker'!N42)</f>
        <v/>
      </c>
      <c r="Q42" s="19">
        <f>IF('Claims Tracker'!A42="","",'Claims Tracker'!M42*'Claims Tracker'!O42)</f>
        <v/>
      </c>
      <c r="R42" s="19">
        <f>IF('Claims Tracker'!A42="","",'Claims Tracker'!P42-'Claims Tracker'!Q42)</f>
        <v/>
      </c>
      <c r="S42" s="13" t="n"/>
      <c r="T42" s="14" t="n"/>
      <c r="U42" s="13" t="n"/>
      <c r="V42" s="9" t="n"/>
      <c r="W42" s="20">
        <f>IF('Claims Tracker'!A42="","",IF(OR(AND('Claims Tracker'!S42&lt;&gt;"Completed",'Claims Tracker'!T42&lt;TODAY()),AND('Claims Tracker'!S42&lt;&gt;"Completed",'Claims Tracker'!T42="")),"Action Required","On Track"))</f>
        <v/>
      </c>
    </row>
    <row r="43" ht="28" customHeight="1">
      <c r="A43" s="13" t="n"/>
      <c r="B43" s="13" t="n"/>
      <c r="C43" s="13" t="n"/>
      <c r="D43" s="13" t="n"/>
      <c r="E43" s="13" t="n"/>
      <c r="F43" s="9" t="n"/>
      <c r="G43" s="13" t="n"/>
      <c r="H43" s="14" t="n"/>
      <c r="I43" s="14" t="n"/>
      <c r="J43" s="14" t="n"/>
      <c r="K43" s="15" t="n"/>
      <c r="L43" s="16" t="n"/>
      <c r="M43" s="17">
        <f>IF('Claims Tracker'!A43="","",'Claims Tracker'!K43*'Claims Tracker'!L43)</f>
        <v/>
      </c>
      <c r="N43" s="13" t="n"/>
      <c r="O43" s="13" t="n"/>
      <c r="P43" s="17">
        <f>IF('Claims Tracker'!A43="","",'Claims Tracker'!M43*'Claims Tracker'!N43)</f>
        <v/>
      </c>
      <c r="Q43" s="17">
        <f>IF('Claims Tracker'!A43="","",'Claims Tracker'!M43*'Claims Tracker'!O43)</f>
        <v/>
      </c>
      <c r="R43" s="17">
        <f>IF('Claims Tracker'!A43="","",'Claims Tracker'!P43-'Claims Tracker'!Q43)</f>
        <v/>
      </c>
      <c r="S43" s="13" t="n"/>
      <c r="T43" s="14" t="n"/>
      <c r="U43" s="13" t="n"/>
      <c r="V43" s="9" t="n"/>
      <c r="W43" s="18">
        <f>IF('Claims Tracker'!A43="","",IF(OR(AND('Claims Tracker'!S43&lt;&gt;"Completed",'Claims Tracker'!T43&lt;TODAY()),AND('Claims Tracker'!S43&lt;&gt;"Completed",'Claims Tracker'!T43="")),"Action Required","On Track"))</f>
        <v/>
      </c>
    </row>
    <row r="44" ht="28" customHeight="1">
      <c r="A44" s="13" t="n"/>
      <c r="B44" s="13" t="n"/>
      <c r="C44" s="13" t="n"/>
      <c r="D44" s="13" t="n"/>
      <c r="E44" s="13" t="n"/>
      <c r="F44" s="9" t="n"/>
      <c r="G44" s="13" t="n"/>
      <c r="H44" s="14" t="n"/>
      <c r="I44" s="14" t="n"/>
      <c r="J44" s="14" t="n"/>
      <c r="K44" s="15" t="n"/>
      <c r="L44" s="16" t="n"/>
      <c r="M44" s="19">
        <f>IF('Claims Tracker'!A44="","",'Claims Tracker'!K44*'Claims Tracker'!L44)</f>
        <v/>
      </c>
      <c r="N44" s="13" t="n"/>
      <c r="O44" s="13" t="n"/>
      <c r="P44" s="19">
        <f>IF('Claims Tracker'!A44="","",'Claims Tracker'!M44*'Claims Tracker'!N44)</f>
        <v/>
      </c>
      <c r="Q44" s="19">
        <f>IF('Claims Tracker'!A44="","",'Claims Tracker'!M44*'Claims Tracker'!O44)</f>
        <v/>
      </c>
      <c r="R44" s="19">
        <f>IF('Claims Tracker'!A44="","",'Claims Tracker'!P44-'Claims Tracker'!Q44)</f>
        <v/>
      </c>
      <c r="S44" s="13" t="n"/>
      <c r="T44" s="14" t="n"/>
      <c r="U44" s="13" t="n"/>
      <c r="V44" s="9" t="n"/>
      <c r="W44" s="20">
        <f>IF('Claims Tracker'!A44="","",IF(OR(AND('Claims Tracker'!S44&lt;&gt;"Completed",'Claims Tracker'!T44&lt;TODAY()),AND('Claims Tracker'!S44&lt;&gt;"Completed",'Claims Tracker'!T44="")),"Action Required","On Track"))</f>
        <v/>
      </c>
    </row>
    <row r="45" ht="28" customHeight="1">
      <c r="A45" s="13" t="n"/>
      <c r="B45" s="13" t="n"/>
      <c r="C45" s="13" t="n"/>
      <c r="D45" s="13" t="n"/>
      <c r="E45" s="13" t="n"/>
      <c r="F45" s="9" t="n"/>
      <c r="G45" s="13" t="n"/>
      <c r="H45" s="14" t="n"/>
      <c r="I45" s="14" t="n"/>
      <c r="J45" s="14" t="n"/>
      <c r="K45" s="15" t="n"/>
      <c r="L45" s="16" t="n"/>
      <c r="M45" s="17">
        <f>IF('Claims Tracker'!A45="","",'Claims Tracker'!K45*'Claims Tracker'!L45)</f>
        <v/>
      </c>
      <c r="N45" s="13" t="n"/>
      <c r="O45" s="13" t="n"/>
      <c r="P45" s="17">
        <f>IF('Claims Tracker'!A45="","",'Claims Tracker'!M45*'Claims Tracker'!N45)</f>
        <v/>
      </c>
      <c r="Q45" s="17">
        <f>IF('Claims Tracker'!A45="","",'Claims Tracker'!M45*'Claims Tracker'!O45)</f>
        <v/>
      </c>
      <c r="R45" s="17">
        <f>IF('Claims Tracker'!A45="","",'Claims Tracker'!P45-'Claims Tracker'!Q45)</f>
        <v/>
      </c>
      <c r="S45" s="13" t="n"/>
      <c r="T45" s="14" t="n"/>
      <c r="U45" s="13" t="n"/>
      <c r="V45" s="9" t="n"/>
      <c r="W45" s="18">
        <f>IF('Claims Tracker'!A45="","",IF(OR(AND('Claims Tracker'!S45&lt;&gt;"Completed",'Claims Tracker'!T45&lt;TODAY()),AND('Claims Tracker'!S45&lt;&gt;"Completed",'Claims Tracker'!T45="")),"Action Required","On Track"))</f>
        <v/>
      </c>
    </row>
    <row r="46" ht="28" customHeight="1">
      <c r="A46" s="13" t="n"/>
      <c r="B46" s="13" t="n"/>
      <c r="C46" s="13" t="n"/>
      <c r="D46" s="13" t="n"/>
      <c r="E46" s="13" t="n"/>
      <c r="F46" s="9" t="n"/>
      <c r="G46" s="13" t="n"/>
      <c r="H46" s="14" t="n"/>
      <c r="I46" s="14" t="n"/>
      <c r="J46" s="14" t="n"/>
      <c r="K46" s="15" t="n"/>
      <c r="L46" s="16" t="n"/>
      <c r="M46" s="19">
        <f>IF('Claims Tracker'!A46="","",'Claims Tracker'!K46*'Claims Tracker'!L46)</f>
        <v/>
      </c>
      <c r="N46" s="13" t="n"/>
      <c r="O46" s="13" t="n"/>
      <c r="P46" s="19">
        <f>IF('Claims Tracker'!A46="","",'Claims Tracker'!M46*'Claims Tracker'!N46)</f>
        <v/>
      </c>
      <c r="Q46" s="19">
        <f>IF('Claims Tracker'!A46="","",'Claims Tracker'!M46*'Claims Tracker'!O46)</f>
        <v/>
      </c>
      <c r="R46" s="19">
        <f>IF('Claims Tracker'!A46="","",'Claims Tracker'!P46-'Claims Tracker'!Q46)</f>
        <v/>
      </c>
      <c r="S46" s="13" t="n"/>
      <c r="T46" s="14" t="n"/>
      <c r="U46" s="13" t="n"/>
      <c r="V46" s="9" t="n"/>
      <c r="W46" s="20">
        <f>IF('Claims Tracker'!A46="","",IF(OR(AND('Claims Tracker'!S46&lt;&gt;"Completed",'Claims Tracker'!T46&lt;TODAY()),AND('Claims Tracker'!S46&lt;&gt;"Completed",'Claims Tracker'!T46="")),"Action Required","On Track"))</f>
        <v/>
      </c>
    </row>
    <row r="47" ht="28" customHeight="1">
      <c r="A47" s="13" t="n"/>
      <c r="B47" s="13" t="n"/>
      <c r="C47" s="13" t="n"/>
      <c r="D47" s="13" t="n"/>
      <c r="E47" s="13" t="n"/>
      <c r="F47" s="9" t="n"/>
      <c r="G47" s="13" t="n"/>
      <c r="H47" s="14" t="n"/>
      <c r="I47" s="14" t="n"/>
      <c r="J47" s="14" t="n"/>
      <c r="K47" s="15" t="n"/>
      <c r="L47" s="16" t="n"/>
      <c r="M47" s="17">
        <f>IF('Claims Tracker'!A47="","",'Claims Tracker'!K47*'Claims Tracker'!L47)</f>
        <v/>
      </c>
      <c r="N47" s="13" t="n"/>
      <c r="O47" s="13" t="n"/>
      <c r="P47" s="17">
        <f>IF('Claims Tracker'!A47="","",'Claims Tracker'!M47*'Claims Tracker'!N47)</f>
        <v/>
      </c>
      <c r="Q47" s="17">
        <f>IF('Claims Tracker'!A47="","",'Claims Tracker'!M47*'Claims Tracker'!O47)</f>
        <v/>
      </c>
      <c r="R47" s="17">
        <f>IF('Claims Tracker'!A47="","",'Claims Tracker'!P47-'Claims Tracker'!Q47)</f>
        <v/>
      </c>
      <c r="S47" s="13" t="n"/>
      <c r="T47" s="14" t="n"/>
      <c r="U47" s="13" t="n"/>
      <c r="V47" s="9" t="n"/>
      <c r="W47" s="18">
        <f>IF('Claims Tracker'!A47="","",IF(OR(AND('Claims Tracker'!S47&lt;&gt;"Completed",'Claims Tracker'!T47&lt;TODAY()),AND('Claims Tracker'!S47&lt;&gt;"Completed",'Claims Tracker'!T47="")),"Action Required","On Track"))</f>
        <v/>
      </c>
    </row>
    <row r="48" ht="28" customHeight="1">
      <c r="A48" s="13" t="n"/>
      <c r="B48" s="13" t="n"/>
      <c r="C48" s="13" t="n"/>
      <c r="D48" s="13" t="n"/>
      <c r="E48" s="13" t="n"/>
      <c r="F48" s="9" t="n"/>
      <c r="G48" s="13" t="n"/>
      <c r="H48" s="14" t="n"/>
      <c r="I48" s="14" t="n"/>
      <c r="J48" s="14" t="n"/>
      <c r="K48" s="15" t="n"/>
      <c r="L48" s="16" t="n"/>
      <c r="M48" s="19">
        <f>IF('Claims Tracker'!A48="","",'Claims Tracker'!K48*'Claims Tracker'!L48)</f>
        <v/>
      </c>
      <c r="N48" s="13" t="n"/>
      <c r="O48" s="13" t="n"/>
      <c r="P48" s="19">
        <f>IF('Claims Tracker'!A48="","",'Claims Tracker'!M48*'Claims Tracker'!N48)</f>
        <v/>
      </c>
      <c r="Q48" s="19">
        <f>IF('Claims Tracker'!A48="","",'Claims Tracker'!M48*'Claims Tracker'!O48)</f>
        <v/>
      </c>
      <c r="R48" s="19">
        <f>IF('Claims Tracker'!A48="","",'Claims Tracker'!P48-'Claims Tracker'!Q48)</f>
        <v/>
      </c>
      <c r="S48" s="13" t="n"/>
      <c r="T48" s="14" t="n"/>
      <c r="U48" s="13" t="n"/>
      <c r="V48" s="9" t="n"/>
      <c r="W48" s="20">
        <f>IF('Claims Tracker'!A48="","",IF(OR(AND('Claims Tracker'!S48&lt;&gt;"Completed",'Claims Tracker'!T48&lt;TODAY()),AND('Claims Tracker'!S48&lt;&gt;"Completed",'Claims Tracker'!T48="")),"Action Required","On Track"))</f>
        <v/>
      </c>
    </row>
    <row r="49" ht="28" customHeight="1">
      <c r="A49" s="13" t="n"/>
      <c r="B49" s="13" t="n"/>
      <c r="C49" s="13" t="n"/>
      <c r="D49" s="13" t="n"/>
      <c r="E49" s="13" t="n"/>
      <c r="F49" s="9" t="n"/>
      <c r="G49" s="13" t="n"/>
      <c r="H49" s="14" t="n"/>
      <c r="I49" s="14" t="n"/>
      <c r="J49" s="14" t="n"/>
      <c r="K49" s="15" t="n"/>
      <c r="L49" s="16" t="n"/>
      <c r="M49" s="17">
        <f>IF('Claims Tracker'!A49="","",'Claims Tracker'!K49*'Claims Tracker'!L49)</f>
        <v/>
      </c>
      <c r="N49" s="13" t="n"/>
      <c r="O49" s="13" t="n"/>
      <c r="P49" s="17">
        <f>IF('Claims Tracker'!A49="","",'Claims Tracker'!M49*'Claims Tracker'!N49)</f>
        <v/>
      </c>
      <c r="Q49" s="17">
        <f>IF('Claims Tracker'!A49="","",'Claims Tracker'!M49*'Claims Tracker'!O49)</f>
        <v/>
      </c>
      <c r="R49" s="17">
        <f>IF('Claims Tracker'!A49="","",'Claims Tracker'!P49-'Claims Tracker'!Q49)</f>
        <v/>
      </c>
      <c r="S49" s="13" t="n"/>
      <c r="T49" s="14" t="n"/>
      <c r="U49" s="13" t="n"/>
      <c r="V49" s="9" t="n"/>
      <c r="W49" s="18">
        <f>IF('Claims Tracker'!A49="","",IF(OR(AND('Claims Tracker'!S49&lt;&gt;"Completed",'Claims Tracker'!T49&lt;TODAY()),AND('Claims Tracker'!S49&lt;&gt;"Completed",'Claims Tracker'!T49="")),"Action Required","On Track"))</f>
        <v/>
      </c>
    </row>
    <row r="50" ht="28" customHeight="1">
      <c r="A50" s="13" t="n"/>
      <c r="B50" s="13" t="n"/>
      <c r="C50" s="13" t="n"/>
      <c r="D50" s="13" t="n"/>
      <c r="E50" s="13" t="n"/>
      <c r="F50" s="9" t="n"/>
      <c r="G50" s="13" t="n"/>
      <c r="H50" s="14" t="n"/>
      <c r="I50" s="14" t="n"/>
      <c r="J50" s="14" t="n"/>
      <c r="K50" s="15" t="n"/>
      <c r="L50" s="16" t="n"/>
      <c r="M50" s="19">
        <f>IF('Claims Tracker'!A50="","",'Claims Tracker'!K50*'Claims Tracker'!L50)</f>
        <v/>
      </c>
      <c r="N50" s="13" t="n"/>
      <c r="O50" s="13" t="n"/>
      <c r="P50" s="19">
        <f>IF('Claims Tracker'!A50="","",'Claims Tracker'!M50*'Claims Tracker'!N50)</f>
        <v/>
      </c>
      <c r="Q50" s="19">
        <f>IF('Claims Tracker'!A50="","",'Claims Tracker'!M50*'Claims Tracker'!O50)</f>
        <v/>
      </c>
      <c r="R50" s="19">
        <f>IF('Claims Tracker'!A50="","",'Claims Tracker'!P50-'Claims Tracker'!Q50)</f>
        <v/>
      </c>
      <c r="S50" s="13" t="n"/>
      <c r="T50" s="14" t="n"/>
      <c r="U50" s="13" t="n"/>
      <c r="V50" s="9" t="n"/>
      <c r="W50" s="20">
        <f>IF('Claims Tracker'!A50="","",IF(OR(AND('Claims Tracker'!S50&lt;&gt;"Completed",'Claims Tracker'!T50&lt;TODAY()),AND('Claims Tracker'!S50&lt;&gt;"Completed",'Claims Tracker'!T50="")),"Action Required","On Track"))</f>
        <v/>
      </c>
    </row>
    <row r="51" ht="28" customHeight="1">
      <c r="A51" s="13" t="n"/>
      <c r="B51" s="13" t="n"/>
      <c r="C51" s="13" t="n"/>
      <c r="D51" s="13" t="n"/>
      <c r="E51" s="13" t="n"/>
      <c r="F51" s="9" t="n"/>
      <c r="G51" s="13" t="n"/>
      <c r="H51" s="14" t="n"/>
      <c r="I51" s="14" t="n"/>
      <c r="J51" s="14" t="n"/>
      <c r="K51" s="15" t="n"/>
      <c r="L51" s="16" t="n"/>
      <c r="M51" s="17">
        <f>IF('Claims Tracker'!A51="","",'Claims Tracker'!K51*'Claims Tracker'!L51)</f>
        <v/>
      </c>
      <c r="N51" s="13" t="n"/>
      <c r="O51" s="13" t="n"/>
      <c r="P51" s="17">
        <f>IF('Claims Tracker'!A51="","",'Claims Tracker'!M51*'Claims Tracker'!N51)</f>
        <v/>
      </c>
      <c r="Q51" s="17">
        <f>IF('Claims Tracker'!A51="","",'Claims Tracker'!M51*'Claims Tracker'!O51)</f>
        <v/>
      </c>
      <c r="R51" s="17">
        <f>IF('Claims Tracker'!A51="","",'Claims Tracker'!P51-'Claims Tracker'!Q51)</f>
        <v/>
      </c>
      <c r="S51" s="13" t="n"/>
      <c r="T51" s="14" t="n"/>
      <c r="U51" s="13" t="n"/>
      <c r="V51" s="9" t="n"/>
      <c r="W51" s="18">
        <f>IF('Claims Tracker'!A51="","",IF(OR(AND('Claims Tracker'!S51&lt;&gt;"Completed",'Claims Tracker'!T51&lt;TODAY()),AND('Claims Tracker'!S51&lt;&gt;"Completed",'Claims Tracker'!T51="")),"Action Required","On Track"))</f>
        <v/>
      </c>
    </row>
    <row r="52" ht="28" customHeight="1">
      <c r="A52" s="13" t="n"/>
      <c r="B52" s="13" t="n"/>
      <c r="C52" s="13" t="n"/>
      <c r="D52" s="13" t="n"/>
      <c r="E52" s="13" t="n"/>
      <c r="F52" s="9" t="n"/>
      <c r="G52" s="13" t="n"/>
      <c r="H52" s="14" t="n"/>
      <c r="I52" s="14" t="n"/>
      <c r="J52" s="14" t="n"/>
      <c r="K52" s="15" t="n"/>
      <c r="L52" s="16" t="n"/>
      <c r="M52" s="19">
        <f>IF('Claims Tracker'!A52="","",'Claims Tracker'!K52*'Claims Tracker'!L52)</f>
        <v/>
      </c>
      <c r="N52" s="13" t="n"/>
      <c r="O52" s="13" t="n"/>
      <c r="P52" s="19">
        <f>IF('Claims Tracker'!A52="","",'Claims Tracker'!M52*'Claims Tracker'!N52)</f>
        <v/>
      </c>
      <c r="Q52" s="19">
        <f>IF('Claims Tracker'!A52="","",'Claims Tracker'!M52*'Claims Tracker'!O52)</f>
        <v/>
      </c>
      <c r="R52" s="19">
        <f>IF('Claims Tracker'!A52="","",'Claims Tracker'!P52-'Claims Tracker'!Q52)</f>
        <v/>
      </c>
      <c r="S52" s="13" t="n"/>
      <c r="T52" s="14" t="n"/>
      <c r="U52" s="13" t="n"/>
      <c r="V52" s="9" t="n"/>
      <c r="W52" s="20">
        <f>IF('Claims Tracker'!A52="","",IF(OR(AND('Claims Tracker'!S52&lt;&gt;"Completed",'Claims Tracker'!T52&lt;TODAY()),AND('Claims Tracker'!S52&lt;&gt;"Completed",'Claims Tracker'!T52="")),"Action Required","On Track"))</f>
        <v/>
      </c>
    </row>
    <row r="53" ht="28" customHeight="1">
      <c r="A53" s="13" t="n"/>
      <c r="B53" s="13" t="n"/>
      <c r="C53" s="13" t="n"/>
      <c r="D53" s="13" t="n"/>
      <c r="E53" s="13" t="n"/>
      <c r="F53" s="9" t="n"/>
      <c r="G53" s="13" t="n"/>
      <c r="H53" s="14" t="n"/>
      <c r="I53" s="14" t="n"/>
      <c r="J53" s="14" t="n"/>
      <c r="K53" s="15" t="n"/>
      <c r="L53" s="16" t="n"/>
      <c r="M53" s="17">
        <f>IF('Claims Tracker'!A53="","",'Claims Tracker'!K53*'Claims Tracker'!L53)</f>
        <v/>
      </c>
      <c r="N53" s="13" t="n"/>
      <c r="O53" s="13" t="n"/>
      <c r="P53" s="17">
        <f>IF('Claims Tracker'!A53="","",'Claims Tracker'!M53*'Claims Tracker'!N53)</f>
        <v/>
      </c>
      <c r="Q53" s="17">
        <f>IF('Claims Tracker'!A53="","",'Claims Tracker'!M53*'Claims Tracker'!O53)</f>
        <v/>
      </c>
      <c r="R53" s="17">
        <f>IF('Claims Tracker'!A53="","",'Claims Tracker'!P53-'Claims Tracker'!Q53)</f>
        <v/>
      </c>
      <c r="S53" s="13" t="n"/>
      <c r="T53" s="14" t="n"/>
      <c r="U53" s="13" t="n"/>
      <c r="V53" s="9" t="n"/>
      <c r="W53" s="18">
        <f>IF('Claims Tracker'!A53="","",IF(OR(AND('Claims Tracker'!S53&lt;&gt;"Completed",'Claims Tracker'!T53&lt;TODAY()),AND('Claims Tracker'!S53&lt;&gt;"Completed",'Claims Tracker'!T53="")),"Action Required","On Track"))</f>
        <v/>
      </c>
    </row>
    <row r="54" ht="28" customHeight="1">
      <c r="A54" s="13" t="n"/>
      <c r="B54" s="13" t="n"/>
      <c r="C54" s="13" t="n"/>
      <c r="D54" s="13" t="n"/>
      <c r="E54" s="13" t="n"/>
      <c r="F54" s="9" t="n"/>
      <c r="G54" s="13" t="n"/>
      <c r="H54" s="14" t="n"/>
      <c r="I54" s="14" t="n"/>
      <c r="J54" s="14" t="n"/>
      <c r="K54" s="15" t="n"/>
      <c r="L54" s="16" t="n"/>
      <c r="M54" s="19">
        <f>IF('Claims Tracker'!A54="","",'Claims Tracker'!K54*'Claims Tracker'!L54)</f>
        <v/>
      </c>
      <c r="N54" s="13" t="n"/>
      <c r="O54" s="13" t="n"/>
      <c r="P54" s="19">
        <f>IF('Claims Tracker'!A54="","",'Claims Tracker'!M54*'Claims Tracker'!N54)</f>
        <v/>
      </c>
      <c r="Q54" s="19">
        <f>IF('Claims Tracker'!A54="","",'Claims Tracker'!M54*'Claims Tracker'!O54)</f>
        <v/>
      </c>
      <c r="R54" s="19">
        <f>IF('Claims Tracker'!A54="","",'Claims Tracker'!P54-'Claims Tracker'!Q54)</f>
        <v/>
      </c>
      <c r="S54" s="13" t="n"/>
      <c r="T54" s="14" t="n"/>
      <c r="U54" s="13" t="n"/>
      <c r="V54" s="9" t="n"/>
      <c r="W54" s="20">
        <f>IF('Claims Tracker'!A54="","",IF(OR(AND('Claims Tracker'!S54&lt;&gt;"Completed",'Claims Tracker'!T54&lt;TODAY()),AND('Claims Tracker'!S54&lt;&gt;"Completed",'Claims Tracker'!T54="")),"Action Required","On Track"))</f>
        <v/>
      </c>
    </row>
    <row r="55" ht="28" customHeight="1">
      <c r="A55" s="13" t="n"/>
      <c r="B55" s="13" t="n"/>
      <c r="C55" s="13" t="n"/>
      <c r="D55" s="13" t="n"/>
      <c r="E55" s="13" t="n"/>
      <c r="F55" s="9" t="n"/>
      <c r="G55" s="13" t="n"/>
      <c r="H55" s="14" t="n"/>
      <c r="I55" s="14" t="n"/>
      <c r="J55" s="14" t="n"/>
      <c r="K55" s="15" t="n"/>
      <c r="L55" s="16" t="n"/>
      <c r="M55" s="17">
        <f>IF('Claims Tracker'!A55="","",'Claims Tracker'!K55*'Claims Tracker'!L55)</f>
        <v/>
      </c>
      <c r="N55" s="13" t="n"/>
      <c r="O55" s="13" t="n"/>
      <c r="P55" s="17">
        <f>IF('Claims Tracker'!A55="","",'Claims Tracker'!M55*'Claims Tracker'!N55)</f>
        <v/>
      </c>
      <c r="Q55" s="17">
        <f>IF('Claims Tracker'!A55="","",'Claims Tracker'!M55*'Claims Tracker'!O55)</f>
        <v/>
      </c>
      <c r="R55" s="17">
        <f>IF('Claims Tracker'!A55="","",'Claims Tracker'!P55-'Claims Tracker'!Q55)</f>
        <v/>
      </c>
      <c r="S55" s="13" t="n"/>
      <c r="T55" s="14" t="n"/>
      <c r="U55" s="13" t="n"/>
      <c r="V55" s="9" t="n"/>
      <c r="W55" s="18">
        <f>IF('Claims Tracker'!A55="","",IF(OR(AND('Claims Tracker'!S55&lt;&gt;"Completed",'Claims Tracker'!T55&lt;TODAY()),AND('Claims Tracker'!S55&lt;&gt;"Completed",'Claims Tracker'!T55="")),"Action Required","On Track"))</f>
        <v/>
      </c>
    </row>
    <row r="56" ht="28" customHeight="1">
      <c r="A56" s="13" t="n"/>
      <c r="B56" s="13" t="n"/>
      <c r="C56" s="13" t="n"/>
      <c r="D56" s="13" t="n"/>
      <c r="E56" s="13" t="n"/>
      <c r="F56" s="9" t="n"/>
      <c r="G56" s="13" t="n"/>
      <c r="H56" s="14" t="n"/>
      <c r="I56" s="14" t="n"/>
      <c r="J56" s="14" t="n"/>
      <c r="K56" s="15" t="n"/>
      <c r="L56" s="16" t="n"/>
      <c r="M56" s="19">
        <f>IF('Claims Tracker'!A56="","",'Claims Tracker'!K56*'Claims Tracker'!L56)</f>
        <v/>
      </c>
      <c r="N56" s="13" t="n"/>
      <c r="O56" s="13" t="n"/>
      <c r="P56" s="19">
        <f>IF('Claims Tracker'!A56="","",'Claims Tracker'!M56*'Claims Tracker'!N56)</f>
        <v/>
      </c>
      <c r="Q56" s="19">
        <f>IF('Claims Tracker'!A56="","",'Claims Tracker'!M56*'Claims Tracker'!O56)</f>
        <v/>
      </c>
      <c r="R56" s="19">
        <f>IF('Claims Tracker'!A56="","",'Claims Tracker'!P56-'Claims Tracker'!Q56)</f>
        <v/>
      </c>
      <c r="S56" s="13" t="n"/>
      <c r="T56" s="14" t="n"/>
      <c r="U56" s="13" t="n"/>
      <c r="V56" s="9" t="n"/>
      <c r="W56" s="20">
        <f>IF('Claims Tracker'!A56="","",IF(OR(AND('Claims Tracker'!S56&lt;&gt;"Completed",'Claims Tracker'!T56&lt;TODAY()),AND('Claims Tracker'!S56&lt;&gt;"Completed",'Claims Tracker'!T56="")),"Action Required","On Track"))</f>
        <v/>
      </c>
    </row>
    <row r="57" ht="28" customHeight="1">
      <c r="A57" s="13" t="n"/>
      <c r="B57" s="13" t="n"/>
      <c r="C57" s="13" t="n"/>
      <c r="D57" s="13" t="n"/>
      <c r="E57" s="13" t="n"/>
      <c r="F57" s="9" t="n"/>
      <c r="G57" s="13" t="n"/>
      <c r="H57" s="14" t="n"/>
      <c r="I57" s="14" t="n"/>
      <c r="J57" s="14" t="n"/>
      <c r="K57" s="15" t="n"/>
      <c r="L57" s="16" t="n"/>
      <c r="M57" s="17">
        <f>IF('Claims Tracker'!A57="","",'Claims Tracker'!K57*'Claims Tracker'!L57)</f>
        <v/>
      </c>
      <c r="N57" s="13" t="n"/>
      <c r="O57" s="13" t="n"/>
      <c r="P57" s="17">
        <f>IF('Claims Tracker'!A57="","",'Claims Tracker'!M57*'Claims Tracker'!N57)</f>
        <v/>
      </c>
      <c r="Q57" s="17">
        <f>IF('Claims Tracker'!A57="","",'Claims Tracker'!M57*'Claims Tracker'!O57)</f>
        <v/>
      </c>
      <c r="R57" s="17">
        <f>IF('Claims Tracker'!A57="","",'Claims Tracker'!P57-'Claims Tracker'!Q57)</f>
        <v/>
      </c>
      <c r="S57" s="13" t="n"/>
      <c r="T57" s="14" t="n"/>
      <c r="U57" s="13" t="n"/>
      <c r="V57" s="9" t="n"/>
      <c r="W57" s="18">
        <f>IF('Claims Tracker'!A57="","",IF(OR(AND('Claims Tracker'!S57&lt;&gt;"Completed",'Claims Tracker'!T57&lt;TODAY()),AND('Claims Tracker'!S57&lt;&gt;"Completed",'Claims Tracker'!T57="")),"Action Required","On Track"))</f>
        <v/>
      </c>
    </row>
    <row r="58" ht="28" customHeight="1">
      <c r="A58" s="13" t="n"/>
      <c r="B58" s="13" t="n"/>
      <c r="C58" s="13" t="n"/>
      <c r="D58" s="13" t="n"/>
      <c r="E58" s="13" t="n"/>
      <c r="F58" s="9" t="n"/>
      <c r="G58" s="13" t="n"/>
      <c r="H58" s="14" t="n"/>
      <c r="I58" s="14" t="n"/>
      <c r="J58" s="14" t="n"/>
      <c r="K58" s="15" t="n"/>
      <c r="L58" s="16" t="n"/>
      <c r="M58" s="19">
        <f>IF('Claims Tracker'!A58="","",'Claims Tracker'!K58*'Claims Tracker'!L58)</f>
        <v/>
      </c>
      <c r="N58" s="13" t="n"/>
      <c r="O58" s="13" t="n"/>
      <c r="P58" s="19">
        <f>IF('Claims Tracker'!A58="","",'Claims Tracker'!M58*'Claims Tracker'!N58)</f>
        <v/>
      </c>
      <c r="Q58" s="19">
        <f>IF('Claims Tracker'!A58="","",'Claims Tracker'!M58*'Claims Tracker'!O58)</f>
        <v/>
      </c>
      <c r="R58" s="19">
        <f>IF('Claims Tracker'!A58="","",'Claims Tracker'!P58-'Claims Tracker'!Q58)</f>
        <v/>
      </c>
      <c r="S58" s="13" t="n"/>
      <c r="T58" s="14" t="n"/>
      <c r="U58" s="13" t="n"/>
      <c r="V58" s="9" t="n"/>
      <c r="W58" s="20">
        <f>IF('Claims Tracker'!A58="","",IF(OR(AND('Claims Tracker'!S58&lt;&gt;"Completed",'Claims Tracker'!T58&lt;TODAY()),AND('Claims Tracker'!S58&lt;&gt;"Completed",'Claims Tracker'!T58="")),"Action Required","On Track"))</f>
        <v/>
      </c>
    </row>
    <row r="59" ht="28" customHeight="1">
      <c r="A59" s="13" t="n"/>
      <c r="B59" s="13" t="n"/>
      <c r="C59" s="13" t="n"/>
      <c r="D59" s="13" t="n"/>
      <c r="E59" s="13" t="n"/>
      <c r="F59" s="9" t="n"/>
      <c r="G59" s="13" t="n"/>
      <c r="H59" s="14" t="n"/>
      <c r="I59" s="14" t="n"/>
      <c r="J59" s="14" t="n"/>
      <c r="K59" s="15" t="n"/>
      <c r="L59" s="16" t="n"/>
      <c r="M59" s="17">
        <f>IF('Claims Tracker'!A59="","",'Claims Tracker'!K59*'Claims Tracker'!L59)</f>
        <v/>
      </c>
      <c r="N59" s="13" t="n"/>
      <c r="O59" s="13" t="n"/>
      <c r="P59" s="17">
        <f>IF('Claims Tracker'!A59="","",'Claims Tracker'!M59*'Claims Tracker'!N59)</f>
        <v/>
      </c>
      <c r="Q59" s="17">
        <f>IF('Claims Tracker'!A59="","",'Claims Tracker'!M59*'Claims Tracker'!O59)</f>
        <v/>
      </c>
      <c r="R59" s="17">
        <f>IF('Claims Tracker'!A59="","",'Claims Tracker'!P59-'Claims Tracker'!Q59)</f>
        <v/>
      </c>
      <c r="S59" s="13" t="n"/>
      <c r="T59" s="14" t="n"/>
      <c r="U59" s="13" t="n"/>
      <c r="V59" s="9" t="n"/>
      <c r="W59" s="18">
        <f>IF('Claims Tracker'!A59="","",IF(OR(AND('Claims Tracker'!S59&lt;&gt;"Completed",'Claims Tracker'!T59&lt;TODAY()),AND('Claims Tracker'!S59&lt;&gt;"Completed",'Claims Tracker'!T59="")),"Action Required","On Track"))</f>
        <v/>
      </c>
    </row>
    <row r="60" ht="28" customHeight="1">
      <c r="A60" s="13" t="n"/>
      <c r="B60" s="13" t="n"/>
      <c r="C60" s="13" t="n"/>
      <c r="D60" s="13" t="n"/>
      <c r="E60" s="13" t="n"/>
      <c r="F60" s="9" t="n"/>
      <c r="G60" s="13" t="n"/>
      <c r="H60" s="14" t="n"/>
      <c r="I60" s="14" t="n"/>
      <c r="J60" s="14" t="n"/>
      <c r="K60" s="15" t="n"/>
      <c r="L60" s="16" t="n"/>
      <c r="M60" s="19">
        <f>IF('Claims Tracker'!A60="","",'Claims Tracker'!K60*'Claims Tracker'!L60)</f>
        <v/>
      </c>
      <c r="N60" s="13" t="n"/>
      <c r="O60" s="13" t="n"/>
      <c r="P60" s="19">
        <f>IF('Claims Tracker'!A60="","",'Claims Tracker'!M60*'Claims Tracker'!N60)</f>
        <v/>
      </c>
      <c r="Q60" s="19">
        <f>IF('Claims Tracker'!A60="","",'Claims Tracker'!M60*'Claims Tracker'!O60)</f>
        <v/>
      </c>
      <c r="R60" s="19">
        <f>IF('Claims Tracker'!A60="","",'Claims Tracker'!P60-'Claims Tracker'!Q60)</f>
        <v/>
      </c>
      <c r="S60" s="13" t="n"/>
      <c r="T60" s="14" t="n"/>
      <c r="U60" s="13" t="n"/>
      <c r="V60" s="9" t="n"/>
      <c r="W60" s="20">
        <f>IF('Claims Tracker'!A60="","",IF(OR(AND('Claims Tracker'!S60&lt;&gt;"Completed",'Claims Tracker'!T60&lt;TODAY()),AND('Claims Tracker'!S60&lt;&gt;"Completed",'Claims Tracker'!T60="")),"Action Required","On Track"))</f>
        <v/>
      </c>
    </row>
    <row r="61" ht="28" customHeight="1">
      <c r="A61" s="13" t="n"/>
      <c r="B61" s="13" t="n"/>
      <c r="C61" s="13" t="n"/>
      <c r="D61" s="13" t="n"/>
      <c r="E61" s="13" t="n"/>
      <c r="F61" s="9" t="n"/>
      <c r="G61" s="13" t="n"/>
      <c r="H61" s="14" t="n"/>
      <c r="I61" s="14" t="n"/>
      <c r="J61" s="14" t="n"/>
      <c r="K61" s="15" t="n"/>
      <c r="L61" s="16" t="n"/>
      <c r="M61" s="17">
        <f>IF('Claims Tracker'!A61="","",'Claims Tracker'!K61*'Claims Tracker'!L61)</f>
        <v/>
      </c>
      <c r="N61" s="13" t="n"/>
      <c r="O61" s="13" t="n"/>
      <c r="P61" s="17">
        <f>IF('Claims Tracker'!A61="","",'Claims Tracker'!M61*'Claims Tracker'!N61)</f>
        <v/>
      </c>
      <c r="Q61" s="17">
        <f>IF('Claims Tracker'!A61="","",'Claims Tracker'!M61*'Claims Tracker'!O61)</f>
        <v/>
      </c>
      <c r="R61" s="17">
        <f>IF('Claims Tracker'!A61="","",'Claims Tracker'!P61-'Claims Tracker'!Q61)</f>
        <v/>
      </c>
      <c r="S61" s="13" t="n"/>
      <c r="T61" s="14" t="n"/>
      <c r="U61" s="13" t="n"/>
      <c r="V61" s="9" t="n"/>
      <c r="W61" s="18">
        <f>IF('Claims Tracker'!A61="","",IF(OR(AND('Claims Tracker'!S61&lt;&gt;"Completed",'Claims Tracker'!T61&lt;TODAY()),AND('Claims Tracker'!S61&lt;&gt;"Completed",'Claims Tracker'!T61="")),"Action Required","On Track"))</f>
        <v/>
      </c>
    </row>
    <row r="62" ht="28" customHeight="1">
      <c r="A62" s="13" t="n"/>
      <c r="B62" s="13" t="n"/>
      <c r="C62" s="13" t="n"/>
      <c r="D62" s="13" t="n"/>
      <c r="E62" s="13" t="n"/>
      <c r="F62" s="9" t="n"/>
      <c r="G62" s="13" t="n"/>
      <c r="H62" s="14" t="n"/>
      <c r="I62" s="14" t="n"/>
      <c r="J62" s="14" t="n"/>
      <c r="K62" s="15" t="n"/>
      <c r="L62" s="16" t="n"/>
      <c r="M62" s="19">
        <f>IF('Claims Tracker'!A62="","",'Claims Tracker'!K62*'Claims Tracker'!L62)</f>
        <v/>
      </c>
      <c r="N62" s="13" t="n"/>
      <c r="O62" s="13" t="n"/>
      <c r="P62" s="19">
        <f>IF('Claims Tracker'!A62="","",'Claims Tracker'!M62*'Claims Tracker'!N62)</f>
        <v/>
      </c>
      <c r="Q62" s="19">
        <f>IF('Claims Tracker'!A62="","",'Claims Tracker'!M62*'Claims Tracker'!O62)</f>
        <v/>
      </c>
      <c r="R62" s="19">
        <f>IF('Claims Tracker'!A62="","",'Claims Tracker'!P62-'Claims Tracker'!Q62)</f>
        <v/>
      </c>
      <c r="S62" s="13" t="n"/>
      <c r="T62" s="14" t="n"/>
      <c r="U62" s="13" t="n"/>
      <c r="V62" s="9" t="n"/>
      <c r="W62" s="20">
        <f>IF('Claims Tracker'!A62="","",IF(OR(AND('Claims Tracker'!S62&lt;&gt;"Completed",'Claims Tracker'!T62&lt;TODAY()),AND('Claims Tracker'!S62&lt;&gt;"Completed",'Claims Tracker'!T62="")),"Action Required","On Track"))</f>
        <v/>
      </c>
    </row>
    <row r="63" ht="28" customHeight="1">
      <c r="A63" s="13" t="n"/>
      <c r="B63" s="13" t="n"/>
      <c r="C63" s="13" t="n"/>
      <c r="D63" s="13" t="n"/>
      <c r="E63" s="13" t="n"/>
      <c r="F63" s="9" t="n"/>
      <c r="G63" s="13" t="n"/>
      <c r="H63" s="14" t="n"/>
      <c r="I63" s="14" t="n"/>
      <c r="J63" s="14" t="n"/>
      <c r="K63" s="15" t="n"/>
      <c r="L63" s="16" t="n"/>
      <c r="M63" s="17">
        <f>IF('Claims Tracker'!A63="","",'Claims Tracker'!K63*'Claims Tracker'!L63)</f>
        <v/>
      </c>
      <c r="N63" s="13" t="n"/>
      <c r="O63" s="13" t="n"/>
      <c r="P63" s="17">
        <f>IF('Claims Tracker'!A63="","",'Claims Tracker'!M63*'Claims Tracker'!N63)</f>
        <v/>
      </c>
      <c r="Q63" s="17">
        <f>IF('Claims Tracker'!A63="","",'Claims Tracker'!M63*'Claims Tracker'!O63)</f>
        <v/>
      </c>
      <c r="R63" s="17">
        <f>IF('Claims Tracker'!A63="","",'Claims Tracker'!P63-'Claims Tracker'!Q63)</f>
        <v/>
      </c>
      <c r="S63" s="13" t="n"/>
      <c r="T63" s="14" t="n"/>
      <c r="U63" s="13" t="n"/>
      <c r="V63" s="9" t="n"/>
      <c r="W63" s="18">
        <f>IF('Claims Tracker'!A63="","",IF(OR(AND('Claims Tracker'!S63&lt;&gt;"Completed",'Claims Tracker'!T63&lt;TODAY()),AND('Claims Tracker'!S63&lt;&gt;"Completed",'Claims Tracker'!T63="")),"Action Required","On Track"))</f>
        <v/>
      </c>
    </row>
    <row r="64" ht="28" customHeight="1">
      <c r="A64" s="13" t="n"/>
      <c r="B64" s="13" t="n"/>
      <c r="C64" s="13" t="n"/>
      <c r="D64" s="13" t="n"/>
      <c r="E64" s="13" t="n"/>
      <c r="F64" s="9" t="n"/>
      <c r="G64" s="13" t="n"/>
      <c r="H64" s="14" t="n"/>
      <c r="I64" s="14" t="n"/>
      <c r="J64" s="14" t="n"/>
      <c r="K64" s="15" t="n"/>
      <c r="L64" s="16" t="n"/>
      <c r="M64" s="19">
        <f>IF('Claims Tracker'!A64="","",'Claims Tracker'!K64*'Claims Tracker'!L64)</f>
        <v/>
      </c>
      <c r="N64" s="13" t="n"/>
      <c r="O64" s="13" t="n"/>
      <c r="P64" s="19">
        <f>IF('Claims Tracker'!A64="","",'Claims Tracker'!M64*'Claims Tracker'!N64)</f>
        <v/>
      </c>
      <c r="Q64" s="19">
        <f>IF('Claims Tracker'!A64="","",'Claims Tracker'!M64*'Claims Tracker'!O64)</f>
        <v/>
      </c>
      <c r="R64" s="19">
        <f>IF('Claims Tracker'!A64="","",'Claims Tracker'!P64-'Claims Tracker'!Q64)</f>
        <v/>
      </c>
      <c r="S64" s="13" t="n"/>
      <c r="T64" s="14" t="n"/>
      <c r="U64" s="13" t="n"/>
      <c r="V64" s="9" t="n"/>
      <c r="W64" s="20">
        <f>IF('Claims Tracker'!A64="","",IF(OR(AND('Claims Tracker'!S64&lt;&gt;"Completed",'Claims Tracker'!T64&lt;TODAY()),AND('Claims Tracker'!S64&lt;&gt;"Completed",'Claims Tracker'!T64="")),"Action Required","On Track"))</f>
        <v/>
      </c>
    </row>
    <row r="65" ht="28" customHeight="1">
      <c r="A65" s="13" t="n"/>
      <c r="B65" s="13" t="n"/>
      <c r="C65" s="13" t="n"/>
      <c r="D65" s="13" t="n"/>
      <c r="E65" s="13" t="n"/>
      <c r="F65" s="9" t="n"/>
      <c r="G65" s="13" t="n"/>
      <c r="H65" s="14" t="n"/>
      <c r="I65" s="14" t="n"/>
      <c r="J65" s="14" t="n"/>
      <c r="K65" s="15" t="n"/>
      <c r="L65" s="16" t="n"/>
      <c r="M65" s="17">
        <f>IF('Claims Tracker'!A65="","",'Claims Tracker'!K65*'Claims Tracker'!L65)</f>
        <v/>
      </c>
      <c r="N65" s="13" t="n"/>
      <c r="O65" s="13" t="n"/>
      <c r="P65" s="17">
        <f>IF('Claims Tracker'!A65="","",'Claims Tracker'!M65*'Claims Tracker'!N65)</f>
        <v/>
      </c>
      <c r="Q65" s="17">
        <f>IF('Claims Tracker'!A65="","",'Claims Tracker'!M65*'Claims Tracker'!O65)</f>
        <v/>
      </c>
      <c r="R65" s="17">
        <f>IF('Claims Tracker'!A65="","",'Claims Tracker'!P65-'Claims Tracker'!Q65)</f>
        <v/>
      </c>
      <c r="S65" s="13" t="n"/>
      <c r="T65" s="14" t="n"/>
      <c r="U65" s="13" t="n"/>
      <c r="V65" s="9" t="n"/>
      <c r="W65" s="18">
        <f>IF('Claims Tracker'!A65="","",IF(OR(AND('Claims Tracker'!S65&lt;&gt;"Completed",'Claims Tracker'!T65&lt;TODAY()),AND('Claims Tracker'!S65&lt;&gt;"Completed",'Claims Tracker'!T65="")),"Action Required","On Track"))</f>
        <v/>
      </c>
    </row>
    <row r="66" ht="28" customHeight="1">
      <c r="A66" s="13" t="n"/>
      <c r="B66" s="13" t="n"/>
      <c r="C66" s="13" t="n"/>
      <c r="D66" s="13" t="n"/>
      <c r="E66" s="13" t="n"/>
      <c r="F66" s="9" t="n"/>
      <c r="G66" s="13" t="n"/>
      <c r="H66" s="14" t="n"/>
      <c r="I66" s="14" t="n"/>
      <c r="J66" s="14" t="n"/>
      <c r="K66" s="15" t="n"/>
      <c r="L66" s="16" t="n"/>
      <c r="M66" s="19">
        <f>IF('Claims Tracker'!A66="","",'Claims Tracker'!K66*'Claims Tracker'!L66)</f>
        <v/>
      </c>
      <c r="N66" s="13" t="n"/>
      <c r="O66" s="13" t="n"/>
      <c r="P66" s="19">
        <f>IF('Claims Tracker'!A66="","",'Claims Tracker'!M66*'Claims Tracker'!N66)</f>
        <v/>
      </c>
      <c r="Q66" s="19">
        <f>IF('Claims Tracker'!A66="","",'Claims Tracker'!M66*'Claims Tracker'!O66)</f>
        <v/>
      </c>
      <c r="R66" s="19">
        <f>IF('Claims Tracker'!A66="","",'Claims Tracker'!P66-'Claims Tracker'!Q66)</f>
        <v/>
      </c>
      <c r="S66" s="13" t="n"/>
      <c r="T66" s="14" t="n"/>
      <c r="U66" s="13" t="n"/>
      <c r="V66" s="9" t="n"/>
      <c r="W66" s="20">
        <f>IF('Claims Tracker'!A66="","",IF(OR(AND('Claims Tracker'!S66&lt;&gt;"Completed",'Claims Tracker'!T66&lt;TODAY()),AND('Claims Tracker'!S66&lt;&gt;"Completed",'Claims Tracker'!T66="")),"Action Required","On Track"))</f>
        <v/>
      </c>
    </row>
    <row r="67" ht="28" customHeight="1">
      <c r="A67" s="13" t="n"/>
      <c r="B67" s="13" t="n"/>
      <c r="C67" s="13" t="n"/>
      <c r="D67" s="13" t="n"/>
      <c r="E67" s="13" t="n"/>
      <c r="F67" s="9" t="n"/>
      <c r="G67" s="13" t="n"/>
      <c r="H67" s="14" t="n"/>
      <c r="I67" s="14" t="n"/>
      <c r="J67" s="14" t="n"/>
      <c r="K67" s="15" t="n"/>
      <c r="L67" s="16" t="n"/>
      <c r="M67" s="17">
        <f>IF('Claims Tracker'!A67="","",'Claims Tracker'!K67*'Claims Tracker'!L67)</f>
        <v/>
      </c>
      <c r="N67" s="13" t="n"/>
      <c r="O67" s="13" t="n"/>
      <c r="P67" s="17">
        <f>IF('Claims Tracker'!A67="","",'Claims Tracker'!M67*'Claims Tracker'!N67)</f>
        <v/>
      </c>
      <c r="Q67" s="17">
        <f>IF('Claims Tracker'!A67="","",'Claims Tracker'!M67*'Claims Tracker'!O67)</f>
        <v/>
      </c>
      <c r="R67" s="17">
        <f>IF('Claims Tracker'!A67="","",'Claims Tracker'!P67-'Claims Tracker'!Q67)</f>
        <v/>
      </c>
      <c r="S67" s="13" t="n"/>
      <c r="T67" s="14" t="n"/>
      <c r="U67" s="13" t="n"/>
      <c r="V67" s="9" t="n"/>
      <c r="W67" s="18">
        <f>IF('Claims Tracker'!A67="","",IF(OR(AND('Claims Tracker'!S67&lt;&gt;"Completed",'Claims Tracker'!T67&lt;TODAY()),AND('Claims Tracker'!S67&lt;&gt;"Completed",'Claims Tracker'!T67="")),"Action Required","On Track"))</f>
        <v/>
      </c>
    </row>
    <row r="68" ht="28" customHeight="1">
      <c r="A68" s="13" t="n"/>
      <c r="B68" s="13" t="n"/>
      <c r="C68" s="13" t="n"/>
      <c r="D68" s="13" t="n"/>
      <c r="E68" s="13" t="n"/>
      <c r="F68" s="9" t="n"/>
      <c r="G68" s="13" t="n"/>
      <c r="H68" s="14" t="n"/>
      <c r="I68" s="14" t="n"/>
      <c r="J68" s="14" t="n"/>
      <c r="K68" s="15" t="n"/>
      <c r="L68" s="16" t="n"/>
      <c r="M68" s="19">
        <f>IF('Claims Tracker'!A68="","",'Claims Tracker'!K68*'Claims Tracker'!L68)</f>
        <v/>
      </c>
      <c r="N68" s="13" t="n"/>
      <c r="O68" s="13" t="n"/>
      <c r="P68" s="19">
        <f>IF('Claims Tracker'!A68="","",'Claims Tracker'!M68*'Claims Tracker'!N68)</f>
        <v/>
      </c>
      <c r="Q68" s="19">
        <f>IF('Claims Tracker'!A68="","",'Claims Tracker'!M68*'Claims Tracker'!O68)</f>
        <v/>
      </c>
      <c r="R68" s="19">
        <f>IF('Claims Tracker'!A68="","",'Claims Tracker'!P68-'Claims Tracker'!Q68)</f>
        <v/>
      </c>
      <c r="S68" s="13" t="n"/>
      <c r="T68" s="14" t="n"/>
      <c r="U68" s="13" t="n"/>
      <c r="V68" s="9" t="n"/>
      <c r="W68" s="20">
        <f>IF('Claims Tracker'!A68="","",IF(OR(AND('Claims Tracker'!S68&lt;&gt;"Completed",'Claims Tracker'!T68&lt;TODAY()),AND('Claims Tracker'!S68&lt;&gt;"Completed",'Claims Tracker'!T68="")),"Action Required","On Track"))</f>
        <v/>
      </c>
    </row>
    <row r="69" ht="28" customHeight="1">
      <c r="A69" s="13" t="n"/>
      <c r="B69" s="13" t="n"/>
      <c r="C69" s="13" t="n"/>
      <c r="D69" s="13" t="n"/>
      <c r="E69" s="13" t="n"/>
      <c r="F69" s="9" t="n"/>
      <c r="G69" s="13" t="n"/>
      <c r="H69" s="14" t="n"/>
      <c r="I69" s="14" t="n"/>
      <c r="J69" s="14" t="n"/>
      <c r="K69" s="15" t="n"/>
      <c r="L69" s="16" t="n"/>
      <c r="M69" s="17">
        <f>IF('Claims Tracker'!A69="","",'Claims Tracker'!K69*'Claims Tracker'!L69)</f>
        <v/>
      </c>
      <c r="N69" s="13" t="n"/>
      <c r="O69" s="13" t="n"/>
      <c r="P69" s="17">
        <f>IF('Claims Tracker'!A69="","",'Claims Tracker'!M69*'Claims Tracker'!N69)</f>
        <v/>
      </c>
      <c r="Q69" s="17">
        <f>IF('Claims Tracker'!A69="","",'Claims Tracker'!M69*'Claims Tracker'!O69)</f>
        <v/>
      </c>
      <c r="R69" s="17">
        <f>IF('Claims Tracker'!A69="","",'Claims Tracker'!P69-'Claims Tracker'!Q69)</f>
        <v/>
      </c>
      <c r="S69" s="13" t="n"/>
      <c r="T69" s="14" t="n"/>
      <c r="U69" s="13" t="n"/>
      <c r="V69" s="9" t="n"/>
      <c r="W69" s="18">
        <f>IF('Claims Tracker'!A69="","",IF(OR(AND('Claims Tracker'!S69&lt;&gt;"Completed",'Claims Tracker'!T69&lt;TODAY()),AND('Claims Tracker'!S69&lt;&gt;"Completed",'Claims Tracker'!T69="")),"Action Required","On Track"))</f>
        <v/>
      </c>
    </row>
    <row r="70" ht="28" customHeight="1">
      <c r="A70" s="13" t="n"/>
      <c r="B70" s="13" t="n"/>
      <c r="C70" s="13" t="n"/>
      <c r="D70" s="13" t="n"/>
      <c r="E70" s="13" t="n"/>
      <c r="F70" s="9" t="n"/>
      <c r="G70" s="13" t="n"/>
      <c r="H70" s="14" t="n"/>
      <c r="I70" s="14" t="n"/>
      <c r="J70" s="14" t="n"/>
      <c r="K70" s="15" t="n"/>
      <c r="L70" s="16" t="n"/>
      <c r="M70" s="19">
        <f>IF('Claims Tracker'!A70="","",'Claims Tracker'!K70*'Claims Tracker'!L70)</f>
        <v/>
      </c>
      <c r="N70" s="13" t="n"/>
      <c r="O70" s="13" t="n"/>
      <c r="P70" s="19">
        <f>IF('Claims Tracker'!A70="","",'Claims Tracker'!M70*'Claims Tracker'!N70)</f>
        <v/>
      </c>
      <c r="Q70" s="19">
        <f>IF('Claims Tracker'!A70="","",'Claims Tracker'!M70*'Claims Tracker'!O70)</f>
        <v/>
      </c>
      <c r="R70" s="19">
        <f>IF('Claims Tracker'!A70="","",'Claims Tracker'!P70-'Claims Tracker'!Q70)</f>
        <v/>
      </c>
      <c r="S70" s="13" t="n"/>
      <c r="T70" s="14" t="n"/>
      <c r="U70" s="13" t="n"/>
      <c r="V70" s="9" t="n"/>
      <c r="W70" s="20">
        <f>IF('Claims Tracker'!A70="","",IF(OR(AND('Claims Tracker'!S70&lt;&gt;"Completed",'Claims Tracker'!T70&lt;TODAY()),AND('Claims Tracker'!S70&lt;&gt;"Completed",'Claims Tracker'!T70="")),"Action Required","On Track"))</f>
        <v/>
      </c>
    </row>
    <row r="71" ht="28" customHeight="1">
      <c r="A71" s="13" t="n"/>
      <c r="B71" s="13" t="n"/>
      <c r="C71" s="13" t="n"/>
      <c r="D71" s="13" t="n"/>
      <c r="E71" s="13" t="n"/>
      <c r="F71" s="9" t="n"/>
      <c r="G71" s="13" t="n"/>
      <c r="H71" s="14" t="n"/>
      <c r="I71" s="14" t="n"/>
      <c r="J71" s="14" t="n"/>
      <c r="K71" s="15" t="n"/>
      <c r="L71" s="16" t="n"/>
      <c r="M71" s="17">
        <f>IF('Claims Tracker'!A71="","",'Claims Tracker'!K71*'Claims Tracker'!L71)</f>
        <v/>
      </c>
      <c r="N71" s="13" t="n"/>
      <c r="O71" s="13" t="n"/>
      <c r="P71" s="17">
        <f>IF('Claims Tracker'!A71="","",'Claims Tracker'!M71*'Claims Tracker'!N71)</f>
        <v/>
      </c>
      <c r="Q71" s="17">
        <f>IF('Claims Tracker'!A71="","",'Claims Tracker'!M71*'Claims Tracker'!O71)</f>
        <v/>
      </c>
      <c r="R71" s="17">
        <f>IF('Claims Tracker'!A71="","",'Claims Tracker'!P71-'Claims Tracker'!Q71)</f>
        <v/>
      </c>
      <c r="S71" s="13" t="n"/>
      <c r="T71" s="14" t="n"/>
      <c r="U71" s="13" t="n"/>
      <c r="V71" s="9" t="n"/>
      <c r="W71" s="18">
        <f>IF('Claims Tracker'!A71="","",IF(OR(AND('Claims Tracker'!S71&lt;&gt;"Completed",'Claims Tracker'!T71&lt;TODAY()),AND('Claims Tracker'!S71&lt;&gt;"Completed",'Claims Tracker'!T71="")),"Action Required","On Track"))</f>
        <v/>
      </c>
    </row>
    <row r="72" ht="28" customHeight="1">
      <c r="A72" s="13" t="n"/>
      <c r="B72" s="13" t="n"/>
      <c r="C72" s="13" t="n"/>
      <c r="D72" s="13" t="n"/>
      <c r="E72" s="13" t="n"/>
      <c r="F72" s="9" t="n"/>
      <c r="G72" s="13" t="n"/>
      <c r="H72" s="14" t="n"/>
      <c r="I72" s="14" t="n"/>
      <c r="J72" s="14" t="n"/>
      <c r="K72" s="15" t="n"/>
      <c r="L72" s="16" t="n"/>
      <c r="M72" s="19">
        <f>IF('Claims Tracker'!A72="","",'Claims Tracker'!K72*'Claims Tracker'!L72)</f>
        <v/>
      </c>
      <c r="N72" s="13" t="n"/>
      <c r="O72" s="13" t="n"/>
      <c r="P72" s="19">
        <f>IF('Claims Tracker'!A72="","",'Claims Tracker'!M72*'Claims Tracker'!N72)</f>
        <v/>
      </c>
      <c r="Q72" s="19">
        <f>IF('Claims Tracker'!A72="","",'Claims Tracker'!M72*'Claims Tracker'!O72)</f>
        <v/>
      </c>
      <c r="R72" s="19">
        <f>IF('Claims Tracker'!A72="","",'Claims Tracker'!P72-'Claims Tracker'!Q72)</f>
        <v/>
      </c>
      <c r="S72" s="13" t="n"/>
      <c r="T72" s="14" t="n"/>
      <c r="U72" s="13" t="n"/>
      <c r="V72" s="9" t="n"/>
      <c r="W72" s="20">
        <f>IF('Claims Tracker'!A72="","",IF(OR(AND('Claims Tracker'!S72&lt;&gt;"Completed",'Claims Tracker'!T72&lt;TODAY()),AND('Claims Tracker'!S72&lt;&gt;"Completed",'Claims Tracker'!T72="")),"Action Required","On Track"))</f>
        <v/>
      </c>
    </row>
    <row r="73" ht="28" customHeight="1">
      <c r="A73" s="13" t="n"/>
      <c r="B73" s="13" t="n"/>
      <c r="C73" s="13" t="n"/>
      <c r="D73" s="13" t="n"/>
      <c r="E73" s="13" t="n"/>
      <c r="F73" s="9" t="n"/>
      <c r="G73" s="13" t="n"/>
      <c r="H73" s="14" t="n"/>
      <c r="I73" s="14" t="n"/>
      <c r="J73" s="14" t="n"/>
      <c r="K73" s="15" t="n"/>
      <c r="L73" s="16" t="n"/>
      <c r="M73" s="17">
        <f>IF('Claims Tracker'!A73="","",'Claims Tracker'!K73*'Claims Tracker'!L73)</f>
        <v/>
      </c>
      <c r="N73" s="13" t="n"/>
      <c r="O73" s="13" t="n"/>
      <c r="P73" s="17">
        <f>IF('Claims Tracker'!A73="","",'Claims Tracker'!M73*'Claims Tracker'!N73)</f>
        <v/>
      </c>
      <c r="Q73" s="17">
        <f>IF('Claims Tracker'!A73="","",'Claims Tracker'!M73*'Claims Tracker'!O73)</f>
        <v/>
      </c>
      <c r="R73" s="17">
        <f>IF('Claims Tracker'!A73="","",'Claims Tracker'!P73-'Claims Tracker'!Q73)</f>
        <v/>
      </c>
      <c r="S73" s="13" t="n"/>
      <c r="T73" s="14" t="n"/>
      <c r="U73" s="13" t="n"/>
      <c r="V73" s="9" t="n"/>
      <c r="W73" s="18">
        <f>IF('Claims Tracker'!A73="","",IF(OR(AND('Claims Tracker'!S73&lt;&gt;"Completed",'Claims Tracker'!T73&lt;TODAY()),AND('Claims Tracker'!S73&lt;&gt;"Completed",'Claims Tracker'!T73="")),"Action Required","On Track"))</f>
        <v/>
      </c>
    </row>
    <row r="74" ht="28" customHeight="1">
      <c r="A74" s="13" t="n"/>
      <c r="B74" s="13" t="n"/>
      <c r="C74" s="13" t="n"/>
      <c r="D74" s="13" t="n"/>
      <c r="E74" s="13" t="n"/>
      <c r="F74" s="9" t="n"/>
      <c r="G74" s="13" t="n"/>
      <c r="H74" s="14" t="n"/>
      <c r="I74" s="14" t="n"/>
      <c r="J74" s="14" t="n"/>
      <c r="K74" s="15" t="n"/>
      <c r="L74" s="16" t="n"/>
      <c r="M74" s="19">
        <f>IF('Claims Tracker'!A74="","",'Claims Tracker'!K74*'Claims Tracker'!L74)</f>
        <v/>
      </c>
      <c r="N74" s="13" t="n"/>
      <c r="O74" s="13" t="n"/>
      <c r="P74" s="19">
        <f>IF('Claims Tracker'!A74="","",'Claims Tracker'!M74*'Claims Tracker'!N74)</f>
        <v/>
      </c>
      <c r="Q74" s="19">
        <f>IF('Claims Tracker'!A74="","",'Claims Tracker'!M74*'Claims Tracker'!O74)</f>
        <v/>
      </c>
      <c r="R74" s="19">
        <f>IF('Claims Tracker'!A74="","",'Claims Tracker'!P74-'Claims Tracker'!Q74)</f>
        <v/>
      </c>
      <c r="S74" s="13" t="n"/>
      <c r="T74" s="14" t="n"/>
      <c r="U74" s="13" t="n"/>
      <c r="V74" s="9" t="n"/>
      <c r="W74" s="20">
        <f>IF('Claims Tracker'!A74="","",IF(OR(AND('Claims Tracker'!S74&lt;&gt;"Completed",'Claims Tracker'!T74&lt;TODAY()),AND('Claims Tracker'!S74&lt;&gt;"Completed",'Claims Tracker'!T74="")),"Action Required","On Track"))</f>
        <v/>
      </c>
    </row>
    <row r="75" ht="28" customHeight="1">
      <c r="A75" s="13" t="n"/>
      <c r="B75" s="13" t="n"/>
      <c r="C75" s="13" t="n"/>
      <c r="D75" s="13" t="n"/>
      <c r="E75" s="13" t="n"/>
      <c r="F75" s="9" t="n"/>
      <c r="G75" s="13" t="n"/>
      <c r="H75" s="14" t="n"/>
      <c r="I75" s="14" t="n"/>
      <c r="J75" s="14" t="n"/>
      <c r="K75" s="15" t="n"/>
      <c r="L75" s="16" t="n"/>
      <c r="M75" s="17">
        <f>IF('Claims Tracker'!A75="","",'Claims Tracker'!K75*'Claims Tracker'!L75)</f>
        <v/>
      </c>
      <c r="N75" s="13" t="n"/>
      <c r="O75" s="13" t="n"/>
      <c r="P75" s="17">
        <f>IF('Claims Tracker'!A75="","",'Claims Tracker'!M75*'Claims Tracker'!N75)</f>
        <v/>
      </c>
      <c r="Q75" s="17">
        <f>IF('Claims Tracker'!A75="","",'Claims Tracker'!M75*'Claims Tracker'!O75)</f>
        <v/>
      </c>
      <c r="R75" s="17">
        <f>IF('Claims Tracker'!A75="","",'Claims Tracker'!P75-'Claims Tracker'!Q75)</f>
        <v/>
      </c>
      <c r="S75" s="13" t="n"/>
      <c r="T75" s="14" t="n"/>
      <c r="U75" s="13" t="n"/>
      <c r="V75" s="9" t="n"/>
      <c r="W75" s="18">
        <f>IF('Claims Tracker'!A75="","",IF(OR(AND('Claims Tracker'!S75&lt;&gt;"Completed",'Claims Tracker'!T75&lt;TODAY()),AND('Claims Tracker'!S75&lt;&gt;"Completed",'Claims Tracker'!T75="")),"Action Required","On Track"))</f>
        <v/>
      </c>
    </row>
    <row r="76" ht="28" customHeight="1">
      <c r="A76" s="13" t="n"/>
      <c r="B76" s="13" t="n"/>
      <c r="C76" s="13" t="n"/>
      <c r="D76" s="13" t="n"/>
      <c r="E76" s="13" t="n"/>
      <c r="F76" s="9" t="n"/>
      <c r="G76" s="13" t="n"/>
      <c r="H76" s="14" t="n"/>
      <c r="I76" s="14" t="n"/>
      <c r="J76" s="14" t="n"/>
      <c r="K76" s="15" t="n"/>
      <c r="L76" s="16" t="n"/>
      <c r="M76" s="19">
        <f>IF('Claims Tracker'!A76="","",'Claims Tracker'!K76*'Claims Tracker'!L76)</f>
        <v/>
      </c>
      <c r="N76" s="13" t="n"/>
      <c r="O76" s="13" t="n"/>
      <c r="P76" s="19">
        <f>IF('Claims Tracker'!A76="","",'Claims Tracker'!M76*'Claims Tracker'!N76)</f>
        <v/>
      </c>
      <c r="Q76" s="19">
        <f>IF('Claims Tracker'!A76="","",'Claims Tracker'!M76*'Claims Tracker'!O76)</f>
        <v/>
      </c>
      <c r="R76" s="19">
        <f>IF('Claims Tracker'!A76="","",'Claims Tracker'!P76-'Claims Tracker'!Q76)</f>
        <v/>
      </c>
      <c r="S76" s="13" t="n"/>
      <c r="T76" s="14" t="n"/>
      <c r="U76" s="13" t="n"/>
      <c r="V76" s="9" t="n"/>
      <c r="W76" s="20">
        <f>IF('Claims Tracker'!A76="","",IF(OR(AND('Claims Tracker'!S76&lt;&gt;"Completed",'Claims Tracker'!T76&lt;TODAY()),AND('Claims Tracker'!S76&lt;&gt;"Completed",'Claims Tracker'!T76="")),"Action Required","On Track"))</f>
        <v/>
      </c>
    </row>
    <row r="77" ht="28" customHeight="1">
      <c r="A77" s="13" t="n"/>
      <c r="B77" s="13" t="n"/>
      <c r="C77" s="13" t="n"/>
      <c r="D77" s="13" t="n"/>
      <c r="E77" s="13" t="n"/>
      <c r="F77" s="9" t="n"/>
      <c r="G77" s="13" t="n"/>
      <c r="H77" s="14" t="n"/>
      <c r="I77" s="14" t="n"/>
      <c r="J77" s="14" t="n"/>
      <c r="K77" s="15" t="n"/>
      <c r="L77" s="16" t="n"/>
      <c r="M77" s="17">
        <f>IF('Claims Tracker'!A77="","",'Claims Tracker'!K77*'Claims Tracker'!L77)</f>
        <v/>
      </c>
      <c r="N77" s="13" t="n"/>
      <c r="O77" s="13" t="n"/>
      <c r="P77" s="17">
        <f>IF('Claims Tracker'!A77="","",'Claims Tracker'!M77*'Claims Tracker'!N77)</f>
        <v/>
      </c>
      <c r="Q77" s="17">
        <f>IF('Claims Tracker'!A77="","",'Claims Tracker'!M77*'Claims Tracker'!O77)</f>
        <v/>
      </c>
      <c r="R77" s="17">
        <f>IF('Claims Tracker'!A77="","",'Claims Tracker'!P77-'Claims Tracker'!Q77)</f>
        <v/>
      </c>
      <c r="S77" s="13" t="n"/>
      <c r="T77" s="14" t="n"/>
      <c r="U77" s="13" t="n"/>
      <c r="V77" s="9" t="n"/>
      <c r="W77" s="18">
        <f>IF('Claims Tracker'!A77="","",IF(OR(AND('Claims Tracker'!S77&lt;&gt;"Completed",'Claims Tracker'!T77&lt;TODAY()),AND('Claims Tracker'!S77&lt;&gt;"Completed",'Claims Tracker'!T77="")),"Action Required","On Track"))</f>
        <v/>
      </c>
    </row>
    <row r="78" ht="28" customHeight="1">
      <c r="A78" s="13" t="n"/>
      <c r="B78" s="13" t="n"/>
      <c r="C78" s="13" t="n"/>
      <c r="D78" s="13" t="n"/>
      <c r="E78" s="13" t="n"/>
      <c r="F78" s="9" t="n"/>
      <c r="G78" s="13" t="n"/>
      <c r="H78" s="14" t="n"/>
      <c r="I78" s="14" t="n"/>
      <c r="J78" s="14" t="n"/>
      <c r="K78" s="15" t="n"/>
      <c r="L78" s="16" t="n"/>
      <c r="M78" s="19">
        <f>IF('Claims Tracker'!A78="","",'Claims Tracker'!K78*'Claims Tracker'!L78)</f>
        <v/>
      </c>
      <c r="N78" s="13" t="n"/>
      <c r="O78" s="13" t="n"/>
      <c r="P78" s="19">
        <f>IF('Claims Tracker'!A78="","",'Claims Tracker'!M78*'Claims Tracker'!N78)</f>
        <v/>
      </c>
      <c r="Q78" s="19">
        <f>IF('Claims Tracker'!A78="","",'Claims Tracker'!M78*'Claims Tracker'!O78)</f>
        <v/>
      </c>
      <c r="R78" s="19">
        <f>IF('Claims Tracker'!A78="","",'Claims Tracker'!P78-'Claims Tracker'!Q78)</f>
        <v/>
      </c>
      <c r="S78" s="13" t="n"/>
      <c r="T78" s="14" t="n"/>
      <c r="U78" s="13" t="n"/>
      <c r="V78" s="9" t="n"/>
      <c r="W78" s="20">
        <f>IF('Claims Tracker'!A78="","",IF(OR(AND('Claims Tracker'!S78&lt;&gt;"Completed",'Claims Tracker'!T78&lt;TODAY()),AND('Claims Tracker'!S78&lt;&gt;"Completed",'Claims Tracker'!T78="")),"Action Required","On Track"))</f>
        <v/>
      </c>
    </row>
    <row r="79" ht="28" customHeight="1">
      <c r="A79" s="13" t="n"/>
      <c r="B79" s="13" t="n"/>
      <c r="C79" s="13" t="n"/>
      <c r="D79" s="13" t="n"/>
      <c r="E79" s="13" t="n"/>
      <c r="F79" s="9" t="n"/>
      <c r="G79" s="13" t="n"/>
      <c r="H79" s="14" t="n"/>
      <c r="I79" s="14" t="n"/>
      <c r="J79" s="14" t="n"/>
      <c r="K79" s="15" t="n"/>
      <c r="L79" s="16" t="n"/>
      <c r="M79" s="17">
        <f>IF('Claims Tracker'!A79="","",'Claims Tracker'!K79*'Claims Tracker'!L79)</f>
        <v/>
      </c>
      <c r="N79" s="13" t="n"/>
      <c r="O79" s="13" t="n"/>
      <c r="P79" s="17">
        <f>IF('Claims Tracker'!A79="","",'Claims Tracker'!M79*'Claims Tracker'!N79)</f>
        <v/>
      </c>
      <c r="Q79" s="17">
        <f>IF('Claims Tracker'!A79="","",'Claims Tracker'!M79*'Claims Tracker'!O79)</f>
        <v/>
      </c>
      <c r="R79" s="17">
        <f>IF('Claims Tracker'!A79="","",'Claims Tracker'!P79-'Claims Tracker'!Q79)</f>
        <v/>
      </c>
      <c r="S79" s="13" t="n"/>
      <c r="T79" s="14" t="n"/>
      <c r="U79" s="13" t="n"/>
      <c r="V79" s="9" t="n"/>
      <c r="W79" s="18">
        <f>IF('Claims Tracker'!A79="","",IF(OR(AND('Claims Tracker'!S79&lt;&gt;"Completed",'Claims Tracker'!T79&lt;TODAY()),AND('Claims Tracker'!S79&lt;&gt;"Completed",'Claims Tracker'!T79="")),"Action Required","On Track"))</f>
        <v/>
      </c>
    </row>
    <row r="80" ht="28" customHeight="1">
      <c r="A80" s="13" t="n"/>
      <c r="B80" s="13" t="n"/>
      <c r="C80" s="13" t="n"/>
      <c r="D80" s="13" t="n"/>
      <c r="E80" s="13" t="n"/>
      <c r="F80" s="9" t="n"/>
      <c r="G80" s="13" t="n"/>
      <c r="H80" s="14" t="n"/>
      <c r="I80" s="14" t="n"/>
      <c r="J80" s="14" t="n"/>
      <c r="K80" s="15" t="n"/>
      <c r="L80" s="16" t="n"/>
      <c r="M80" s="19">
        <f>IF('Claims Tracker'!A80="","",'Claims Tracker'!K80*'Claims Tracker'!L80)</f>
        <v/>
      </c>
      <c r="N80" s="13" t="n"/>
      <c r="O80" s="13" t="n"/>
      <c r="P80" s="19">
        <f>IF('Claims Tracker'!A80="","",'Claims Tracker'!M80*'Claims Tracker'!N80)</f>
        <v/>
      </c>
      <c r="Q80" s="19">
        <f>IF('Claims Tracker'!A80="","",'Claims Tracker'!M80*'Claims Tracker'!O80)</f>
        <v/>
      </c>
      <c r="R80" s="19">
        <f>IF('Claims Tracker'!A80="","",'Claims Tracker'!P80-'Claims Tracker'!Q80)</f>
        <v/>
      </c>
      <c r="S80" s="13" t="n"/>
      <c r="T80" s="14" t="n"/>
      <c r="U80" s="13" t="n"/>
      <c r="V80" s="9" t="n"/>
      <c r="W80" s="20">
        <f>IF('Claims Tracker'!A80="","",IF(OR(AND('Claims Tracker'!S80&lt;&gt;"Completed",'Claims Tracker'!T80&lt;TODAY()),AND('Claims Tracker'!S80&lt;&gt;"Completed",'Claims Tracker'!T80="")),"Action Required","On Track"))</f>
        <v/>
      </c>
    </row>
    <row r="81" ht="28" customHeight="1">
      <c r="A81" s="13" t="n"/>
      <c r="B81" s="13" t="n"/>
      <c r="C81" s="13" t="n"/>
      <c r="D81" s="13" t="n"/>
      <c r="E81" s="13" t="n"/>
      <c r="F81" s="9" t="n"/>
      <c r="G81" s="13" t="n"/>
      <c r="H81" s="14" t="n"/>
      <c r="I81" s="14" t="n"/>
      <c r="J81" s="14" t="n"/>
      <c r="K81" s="15" t="n"/>
      <c r="L81" s="16" t="n"/>
      <c r="M81" s="17">
        <f>IF('Claims Tracker'!A81="","",'Claims Tracker'!K81*'Claims Tracker'!L81)</f>
        <v/>
      </c>
      <c r="N81" s="13" t="n"/>
      <c r="O81" s="13" t="n"/>
      <c r="P81" s="17">
        <f>IF('Claims Tracker'!A81="","",'Claims Tracker'!M81*'Claims Tracker'!N81)</f>
        <v/>
      </c>
      <c r="Q81" s="17">
        <f>IF('Claims Tracker'!A81="","",'Claims Tracker'!M81*'Claims Tracker'!O81)</f>
        <v/>
      </c>
      <c r="R81" s="17">
        <f>IF('Claims Tracker'!A81="","",'Claims Tracker'!P81-'Claims Tracker'!Q81)</f>
        <v/>
      </c>
      <c r="S81" s="13" t="n"/>
      <c r="T81" s="14" t="n"/>
      <c r="U81" s="13" t="n"/>
      <c r="V81" s="9" t="n"/>
      <c r="W81" s="18">
        <f>IF('Claims Tracker'!A81="","",IF(OR(AND('Claims Tracker'!S81&lt;&gt;"Completed",'Claims Tracker'!T81&lt;TODAY()),AND('Claims Tracker'!S81&lt;&gt;"Completed",'Claims Tracker'!T81="")),"Action Required","On Track"))</f>
        <v/>
      </c>
    </row>
    <row r="82" ht="28" customHeight="1">
      <c r="A82" s="13" t="n"/>
      <c r="B82" s="13" t="n"/>
      <c r="C82" s="13" t="n"/>
      <c r="D82" s="13" t="n"/>
      <c r="E82" s="13" t="n"/>
      <c r="F82" s="9" t="n"/>
      <c r="G82" s="13" t="n"/>
      <c r="H82" s="14" t="n"/>
      <c r="I82" s="14" t="n"/>
      <c r="J82" s="14" t="n"/>
      <c r="K82" s="15" t="n"/>
      <c r="L82" s="16" t="n"/>
      <c r="M82" s="19">
        <f>IF('Claims Tracker'!A82="","",'Claims Tracker'!K82*'Claims Tracker'!L82)</f>
        <v/>
      </c>
      <c r="N82" s="13" t="n"/>
      <c r="O82" s="13" t="n"/>
      <c r="P82" s="19">
        <f>IF('Claims Tracker'!A82="","",'Claims Tracker'!M82*'Claims Tracker'!N82)</f>
        <v/>
      </c>
      <c r="Q82" s="19">
        <f>IF('Claims Tracker'!A82="","",'Claims Tracker'!M82*'Claims Tracker'!O82)</f>
        <v/>
      </c>
      <c r="R82" s="19">
        <f>IF('Claims Tracker'!A82="","",'Claims Tracker'!P82-'Claims Tracker'!Q82)</f>
        <v/>
      </c>
      <c r="S82" s="13" t="n"/>
      <c r="T82" s="14" t="n"/>
      <c r="U82" s="13" t="n"/>
      <c r="V82" s="9" t="n"/>
      <c r="W82" s="20">
        <f>IF('Claims Tracker'!A82="","",IF(OR(AND('Claims Tracker'!S82&lt;&gt;"Completed",'Claims Tracker'!T82&lt;TODAY()),AND('Claims Tracker'!S82&lt;&gt;"Completed",'Claims Tracker'!T82="")),"Action Required","On Track"))</f>
        <v/>
      </c>
    </row>
    <row r="83" ht="28" customHeight="1">
      <c r="A83" s="13" t="n"/>
      <c r="B83" s="13" t="n"/>
      <c r="C83" s="13" t="n"/>
      <c r="D83" s="13" t="n"/>
      <c r="E83" s="13" t="n"/>
      <c r="F83" s="9" t="n"/>
      <c r="G83" s="13" t="n"/>
      <c r="H83" s="14" t="n"/>
      <c r="I83" s="14" t="n"/>
      <c r="J83" s="14" t="n"/>
      <c r="K83" s="15" t="n"/>
      <c r="L83" s="16" t="n"/>
      <c r="M83" s="17">
        <f>IF('Claims Tracker'!A83="","",'Claims Tracker'!K83*'Claims Tracker'!L83)</f>
        <v/>
      </c>
      <c r="N83" s="13" t="n"/>
      <c r="O83" s="13" t="n"/>
      <c r="P83" s="17">
        <f>IF('Claims Tracker'!A83="","",'Claims Tracker'!M83*'Claims Tracker'!N83)</f>
        <v/>
      </c>
      <c r="Q83" s="17">
        <f>IF('Claims Tracker'!A83="","",'Claims Tracker'!M83*'Claims Tracker'!O83)</f>
        <v/>
      </c>
      <c r="R83" s="17">
        <f>IF('Claims Tracker'!A83="","",'Claims Tracker'!P83-'Claims Tracker'!Q83)</f>
        <v/>
      </c>
      <c r="S83" s="13" t="n"/>
      <c r="T83" s="14" t="n"/>
      <c r="U83" s="13" t="n"/>
      <c r="V83" s="9" t="n"/>
      <c r="W83" s="18">
        <f>IF('Claims Tracker'!A83="","",IF(OR(AND('Claims Tracker'!S83&lt;&gt;"Completed",'Claims Tracker'!T83&lt;TODAY()),AND('Claims Tracker'!S83&lt;&gt;"Completed",'Claims Tracker'!T83="")),"Action Required","On Track"))</f>
        <v/>
      </c>
    </row>
    <row r="84" ht="28" customHeight="1">
      <c r="A84" s="13" t="n"/>
      <c r="B84" s="13" t="n"/>
      <c r="C84" s="13" t="n"/>
      <c r="D84" s="13" t="n"/>
      <c r="E84" s="13" t="n"/>
      <c r="F84" s="9" t="n"/>
      <c r="G84" s="13" t="n"/>
      <c r="H84" s="14" t="n"/>
      <c r="I84" s="14" t="n"/>
      <c r="J84" s="14" t="n"/>
      <c r="K84" s="15" t="n"/>
      <c r="L84" s="16" t="n"/>
      <c r="M84" s="19">
        <f>IF('Claims Tracker'!A84="","",'Claims Tracker'!K84*'Claims Tracker'!L84)</f>
        <v/>
      </c>
      <c r="N84" s="13" t="n"/>
      <c r="O84" s="13" t="n"/>
      <c r="P84" s="19">
        <f>IF('Claims Tracker'!A84="","",'Claims Tracker'!M84*'Claims Tracker'!N84)</f>
        <v/>
      </c>
      <c r="Q84" s="19">
        <f>IF('Claims Tracker'!A84="","",'Claims Tracker'!M84*'Claims Tracker'!O84)</f>
        <v/>
      </c>
      <c r="R84" s="19">
        <f>IF('Claims Tracker'!A84="","",'Claims Tracker'!P84-'Claims Tracker'!Q84)</f>
        <v/>
      </c>
      <c r="S84" s="13" t="n"/>
      <c r="T84" s="14" t="n"/>
      <c r="U84" s="13" t="n"/>
      <c r="V84" s="9" t="n"/>
      <c r="W84" s="20">
        <f>IF('Claims Tracker'!A84="","",IF(OR(AND('Claims Tracker'!S84&lt;&gt;"Completed",'Claims Tracker'!T84&lt;TODAY()),AND('Claims Tracker'!S84&lt;&gt;"Completed",'Claims Tracker'!T84="")),"Action Required","On Track"))</f>
        <v/>
      </c>
    </row>
    <row r="85" ht="28" customHeight="1">
      <c r="A85" s="13" t="n"/>
      <c r="B85" s="13" t="n"/>
      <c r="C85" s="13" t="n"/>
      <c r="D85" s="13" t="n"/>
      <c r="E85" s="13" t="n"/>
      <c r="F85" s="9" t="n"/>
      <c r="G85" s="13" t="n"/>
      <c r="H85" s="14" t="n"/>
      <c r="I85" s="14" t="n"/>
      <c r="J85" s="14" t="n"/>
      <c r="K85" s="15" t="n"/>
      <c r="L85" s="16" t="n"/>
      <c r="M85" s="17">
        <f>IF('Claims Tracker'!A85="","",'Claims Tracker'!K85*'Claims Tracker'!L85)</f>
        <v/>
      </c>
      <c r="N85" s="13" t="n"/>
      <c r="O85" s="13" t="n"/>
      <c r="P85" s="17">
        <f>IF('Claims Tracker'!A85="","",'Claims Tracker'!M85*'Claims Tracker'!N85)</f>
        <v/>
      </c>
      <c r="Q85" s="17">
        <f>IF('Claims Tracker'!A85="","",'Claims Tracker'!M85*'Claims Tracker'!O85)</f>
        <v/>
      </c>
      <c r="R85" s="17">
        <f>IF('Claims Tracker'!A85="","",'Claims Tracker'!P85-'Claims Tracker'!Q85)</f>
        <v/>
      </c>
      <c r="S85" s="13" t="n"/>
      <c r="T85" s="14" t="n"/>
      <c r="U85" s="13" t="n"/>
      <c r="V85" s="9" t="n"/>
      <c r="W85" s="18">
        <f>IF('Claims Tracker'!A85="","",IF(OR(AND('Claims Tracker'!S85&lt;&gt;"Completed",'Claims Tracker'!T85&lt;TODAY()),AND('Claims Tracker'!S85&lt;&gt;"Completed",'Claims Tracker'!T85="")),"Action Required","On Track"))</f>
        <v/>
      </c>
    </row>
    <row r="86" ht="28" customHeight="1">
      <c r="A86" s="13" t="n"/>
      <c r="B86" s="13" t="n"/>
      <c r="C86" s="13" t="n"/>
      <c r="D86" s="13" t="n"/>
      <c r="E86" s="13" t="n"/>
      <c r="F86" s="9" t="n"/>
      <c r="G86" s="13" t="n"/>
      <c r="H86" s="14" t="n"/>
      <c r="I86" s="14" t="n"/>
      <c r="J86" s="14" t="n"/>
      <c r="K86" s="15" t="n"/>
      <c r="L86" s="16" t="n"/>
      <c r="M86" s="19">
        <f>IF('Claims Tracker'!A86="","",'Claims Tracker'!K86*'Claims Tracker'!L86)</f>
        <v/>
      </c>
      <c r="N86" s="13" t="n"/>
      <c r="O86" s="13" t="n"/>
      <c r="P86" s="19">
        <f>IF('Claims Tracker'!A86="","",'Claims Tracker'!M86*'Claims Tracker'!N86)</f>
        <v/>
      </c>
      <c r="Q86" s="19">
        <f>IF('Claims Tracker'!A86="","",'Claims Tracker'!M86*'Claims Tracker'!O86)</f>
        <v/>
      </c>
      <c r="R86" s="19">
        <f>IF('Claims Tracker'!A86="","",'Claims Tracker'!P86-'Claims Tracker'!Q86)</f>
        <v/>
      </c>
      <c r="S86" s="13" t="n"/>
      <c r="T86" s="14" t="n"/>
      <c r="U86" s="13" t="n"/>
      <c r="V86" s="9" t="n"/>
      <c r="W86" s="20">
        <f>IF('Claims Tracker'!A86="","",IF(OR(AND('Claims Tracker'!S86&lt;&gt;"Completed",'Claims Tracker'!T86&lt;TODAY()),AND('Claims Tracker'!S86&lt;&gt;"Completed",'Claims Tracker'!T86="")),"Action Required","On Track"))</f>
        <v/>
      </c>
    </row>
    <row r="87" ht="28" customHeight="1">
      <c r="A87" s="13" t="n"/>
      <c r="B87" s="13" t="n"/>
      <c r="C87" s="13" t="n"/>
      <c r="D87" s="13" t="n"/>
      <c r="E87" s="13" t="n"/>
      <c r="F87" s="9" t="n"/>
      <c r="G87" s="13" t="n"/>
      <c r="H87" s="14" t="n"/>
      <c r="I87" s="14" t="n"/>
      <c r="J87" s="14" t="n"/>
      <c r="K87" s="15" t="n"/>
      <c r="L87" s="16" t="n"/>
      <c r="M87" s="17">
        <f>IF('Claims Tracker'!A87="","",'Claims Tracker'!K87*'Claims Tracker'!L87)</f>
        <v/>
      </c>
      <c r="N87" s="13" t="n"/>
      <c r="O87" s="13" t="n"/>
      <c r="P87" s="17">
        <f>IF('Claims Tracker'!A87="","",'Claims Tracker'!M87*'Claims Tracker'!N87)</f>
        <v/>
      </c>
      <c r="Q87" s="17">
        <f>IF('Claims Tracker'!A87="","",'Claims Tracker'!M87*'Claims Tracker'!O87)</f>
        <v/>
      </c>
      <c r="R87" s="17">
        <f>IF('Claims Tracker'!A87="","",'Claims Tracker'!P87-'Claims Tracker'!Q87)</f>
        <v/>
      </c>
      <c r="S87" s="13" t="n"/>
      <c r="T87" s="14" t="n"/>
      <c r="U87" s="13" t="n"/>
      <c r="V87" s="9" t="n"/>
      <c r="W87" s="18">
        <f>IF('Claims Tracker'!A87="","",IF(OR(AND('Claims Tracker'!S87&lt;&gt;"Completed",'Claims Tracker'!T87&lt;TODAY()),AND('Claims Tracker'!S87&lt;&gt;"Completed",'Claims Tracker'!T87="")),"Action Required","On Track"))</f>
        <v/>
      </c>
    </row>
    <row r="88" ht="28" customHeight="1">
      <c r="A88" s="13" t="n"/>
      <c r="B88" s="13" t="n"/>
      <c r="C88" s="13" t="n"/>
      <c r="D88" s="13" t="n"/>
      <c r="E88" s="13" t="n"/>
      <c r="F88" s="9" t="n"/>
      <c r="G88" s="13" t="n"/>
      <c r="H88" s="14" t="n"/>
      <c r="I88" s="14" t="n"/>
      <c r="J88" s="14" t="n"/>
      <c r="K88" s="15" t="n"/>
      <c r="L88" s="16" t="n"/>
      <c r="M88" s="19">
        <f>IF('Claims Tracker'!A88="","",'Claims Tracker'!K88*'Claims Tracker'!L88)</f>
        <v/>
      </c>
      <c r="N88" s="13" t="n"/>
      <c r="O88" s="13" t="n"/>
      <c r="P88" s="19">
        <f>IF('Claims Tracker'!A88="","",'Claims Tracker'!M88*'Claims Tracker'!N88)</f>
        <v/>
      </c>
      <c r="Q88" s="19">
        <f>IF('Claims Tracker'!A88="","",'Claims Tracker'!M88*'Claims Tracker'!O88)</f>
        <v/>
      </c>
      <c r="R88" s="19">
        <f>IF('Claims Tracker'!A88="","",'Claims Tracker'!P88-'Claims Tracker'!Q88)</f>
        <v/>
      </c>
      <c r="S88" s="13" t="n"/>
      <c r="T88" s="14" t="n"/>
      <c r="U88" s="13" t="n"/>
      <c r="V88" s="9" t="n"/>
      <c r="W88" s="20">
        <f>IF('Claims Tracker'!A88="","",IF(OR(AND('Claims Tracker'!S88&lt;&gt;"Completed",'Claims Tracker'!T88&lt;TODAY()),AND('Claims Tracker'!S88&lt;&gt;"Completed",'Claims Tracker'!T88="")),"Action Required","On Track"))</f>
        <v/>
      </c>
    </row>
    <row r="89" ht="28" customHeight="1">
      <c r="A89" s="13" t="n"/>
      <c r="B89" s="13" t="n"/>
      <c r="C89" s="13" t="n"/>
      <c r="D89" s="13" t="n"/>
      <c r="E89" s="13" t="n"/>
      <c r="F89" s="9" t="n"/>
      <c r="G89" s="13" t="n"/>
      <c r="H89" s="14" t="n"/>
      <c r="I89" s="14" t="n"/>
      <c r="J89" s="14" t="n"/>
      <c r="K89" s="15" t="n"/>
      <c r="L89" s="16" t="n"/>
      <c r="M89" s="17">
        <f>IF('Claims Tracker'!A89="","",'Claims Tracker'!K89*'Claims Tracker'!L89)</f>
        <v/>
      </c>
      <c r="N89" s="13" t="n"/>
      <c r="O89" s="13" t="n"/>
      <c r="P89" s="17">
        <f>IF('Claims Tracker'!A89="","",'Claims Tracker'!M89*'Claims Tracker'!N89)</f>
        <v/>
      </c>
      <c r="Q89" s="17">
        <f>IF('Claims Tracker'!A89="","",'Claims Tracker'!M89*'Claims Tracker'!O89)</f>
        <v/>
      </c>
      <c r="R89" s="17">
        <f>IF('Claims Tracker'!A89="","",'Claims Tracker'!P89-'Claims Tracker'!Q89)</f>
        <v/>
      </c>
      <c r="S89" s="13" t="n"/>
      <c r="T89" s="14" t="n"/>
      <c r="U89" s="13" t="n"/>
      <c r="V89" s="9" t="n"/>
      <c r="W89" s="18">
        <f>IF('Claims Tracker'!A89="","",IF(OR(AND('Claims Tracker'!S89&lt;&gt;"Completed",'Claims Tracker'!T89&lt;TODAY()),AND('Claims Tracker'!S89&lt;&gt;"Completed",'Claims Tracker'!T89="")),"Action Required","On Track"))</f>
        <v/>
      </c>
    </row>
    <row r="90" ht="28" customHeight="1">
      <c r="A90" s="13" t="n"/>
      <c r="B90" s="13" t="n"/>
      <c r="C90" s="13" t="n"/>
      <c r="D90" s="13" t="n"/>
      <c r="E90" s="13" t="n"/>
      <c r="F90" s="9" t="n"/>
      <c r="G90" s="13" t="n"/>
      <c r="H90" s="14" t="n"/>
      <c r="I90" s="14" t="n"/>
      <c r="J90" s="14" t="n"/>
      <c r="K90" s="15" t="n"/>
      <c r="L90" s="16" t="n"/>
      <c r="M90" s="19">
        <f>IF('Claims Tracker'!A90="","",'Claims Tracker'!K90*'Claims Tracker'!L90)</f>
        <v/>
      </c>
      <c r="N90" s="13" t="n"/>
      <c r="O90" s="13" t="n"/>
      <c r="P90" s="19">
        <f>IF('Claims Tracker'!A90="","",'Claims Tracker'!M90*'Claims Tracker'!N90)</f>
        <v/>
      </c>
      <c r="Q90" s="19">
        <f>IF('Claims Tracker'!A90="","",'Claims Tracker'!M90*'Claims Tracker'!O90)</f>
        <v/>
      </c>
      <c r="R90" s="19">
        <f>IF('Claims Tracker'!A90="","",'Claims Tracker'!P90-'Claims Tracker'!Q90)</f>
        <v/>
      </c>
      <c r="S90" s="13" t="n"/>
      <c r="T90" s="14" t="n"/>
      <c r="U90" s="13" t="n"/>
      <c r="V90" s="9" t="n"/>
      <c r="W90" s="20">
        <f>IF('Claims Tracker'!A90="","",IF(OR(AND('Claims Tracker'!S90&lt;&gt;"Completed",'Claims Tracker'!T90&lt;TODAY()),AND('Claims Tracker'!S90&lt;&gt;"Completed",'Claims Tracker'!T90="")),"Action Required","On Track"))</f>
        <v/>
      </c>
    </row>
    <row r="91" ht="28" customHeight="1">
      <c r="A91" s="13" t="n"/>
      <c r="B91" s="13" t="n"/>
      <c r="C91" s="13" t="n"/>
      <c r="D91" s="13" t="n"/>
      <c r="E91" s="13" t="n"/>
      <c r="F91" s="9" t="n"/>
      <c r="G91" s="13" t="n"/>
      <c r="H91" s="14" t="n"/>
      <c r="I91" s="14" t="n"/>
      <c r="J91" s="14" t="n"/>
      <c r="K91" s="15" t="n"/>
      <c r="L91" s="16" t="n"/>
      <c r="M91" s="17">
        <f>IF('Claims Tracker'!A91="","",'Claims Tracker'!K91*'Claims Tracker'!L91)</f>
        <v/>
      </c>
      <c r="N91" s="13" t="n"/>
      <c r="O91" s="13" t="n"/>
      <c r="P91" s="17">
        <f>IF('Claims Tracker'!A91="","",'Claims Tracker'!M91*'Claims Tracker'!N91)</f>
        <v/>
      </c>
      <c r="Q91" s="17">
        <f>IF('Claims Tracker'!A91="","",'Claims Tracker'!M91*'Claims Tracker'!O91)</f>
        <v/>
      </c>
      <c r="R91" s="17">
        <f>IF('Claims Tracker'!A91="","",'Claims Tracker'!P91-'Claims Tracker'!Q91)</f>
        <v/>
      </c>
      <c r="S91" s="13" t="n"/>
      <c r="T91" s="14" t="n"/>
      <c r="U91" s="13" t="n"/>
      <c r="V91" s="9" t="n"/>
      <c r="W91" s="18">
        <f>IF('Claims Tracker'!A91="","",IF(OR(AND('Claims Tracker'!S91&lt;&gt;"Completed",'Claims Tracker'!T91&lt;TODAY()),AND('Claims Tracker'!S91&lt;&gt;"Completed",'Claims Tracker'!T91="")),"Action Required","On Track"))</f>
        <v/>
      </c>
    </row>
    <row r="92" ht="28" customHeight="1">
      <c r="A92" s="13" t="n"/>
      <c r="B92" s="13" t="n"/>
      <c r="C92" s="13" t="n"/>
      <c r="D92" s="13" t="n"/>
      <c r="E92" s="13" t="n"/>
      <c r="F92" s="9" t="n"/>
      <c r="G92" s="13" t="n"/>
      <c r="H92" s="14" t="n"/>
      <c r="I92" s="14" t="n"/>
      <c r="J92" s="14" t="n"/>
      <c r="K92" s="15" t="n"/>
      <c r="L92" s="16" t="n"/>
      <c r="M92" s="19">
        <f>IF('Claims Tracker'!A92="","",'Claims Tracker'!K92*'Claims Tracker'!L92)</f>
        <v/>
      </c>
      <c r="N92" s="13" t="n"/>
      <c r="O92" s="13" t="n"/>
      <c r="P92" s="19">
        <f>IF('Claims Tracker'!A92="","",'Claims Tracker'!M92*'Claims Tracker'!N92)</f>
        <v/>
      </c>
      <c r="Q92" s="19">
        <f>IF('Claims Tracker'!A92="","",'Claims Tracker'!M92*'Claims Tracker'!O92)</f>
        <v/>
      </c>
      <c r="R92" s="19">
        <f>IF('Claims Tracker'!A92="","",'Claims Tracker'!P92-'Claims Tracker'!Q92)</f>
        <v/>
      </c>
      <c r="S92" s="13" t="n"/>
      <c r="T92" s="14" t="n"/>
      <c r="U92" s="13" t="n"/>
      <c r="V92" s="9" t="n"/>
      <c r="W92" s="20">
        <f>IF('Claims Tracker'!A92="","",IF(OR(AND('Claims Tracker'!S92&lt;&gt;"Completed",'Claims Tracker'!T92&lt;TODAY()),AND('Claims Tracker'!S92&lt;&gt;"Completed",'Claims Tracker'!T92="")),"Action Required","On Track"))</f>
        <v/>
      </c>
    </row>
    <row r="93" ht="28" customHeight="1">
      <c r="A93" s="13" t="n"/>
      <c r="B93" s="13" t="n"/>
      <c r="C93" s="13" t="n"/>
      <c r="D93" s="13" t="n"/>
      <c r="E93" s="13" t="n"/>
      <c r="F93" s="9" t="n"/>
      <c r="G93" s="13" t="n"/>
      <c r="H93" s="14" t="n"/>
      <c r="I93" s="14" t="n"/>
      <c r="J93" s="14" t="n"/>
      <c r="K93" s="15" t="n"/>
      <c r="L93" s="16" t="n"/>
      <c r="M93" s="17">
        <f>IF('Claims Tracker'!A93="","",'Claims Tracker'!K93*'Claims Tracker'!L93)</f>
        <v/>
      </c>
      <c r="N93" s="13" t="n"/>
      <c r="O93" s="13" t="n"/>
      <c r="P93" s="17">
        <f>IF('Claims Tracker'!A93="","",'Claims Tracker'!M93*'Claims Tracker'!N93)</f>
        <v/>
      </c>
      <c r="Q93" s="17">
        <f>IF('Claims Tracker'!A93="","",'Claims Tracker'!M93*'Claims Tracker'!O93)</f>
        <v/>
      </c>
      <c r="R93" s="17">
        <f>IF('Claims Tracker'!A93="","",'Claims Tracker'!P93-'Claims Tracker'!Q93)</f>
        <v/>
      </c>
      <c r="S93" s="13" t="n"/>
      <c r="T93" s="14" t="n"/>
      <c r="U93" s="13" t="n"/>
      <c r="V93" s="9" t="n"/>
      <c r="W93" s="18">
        <f>IF('Claims Tracker'!A93="","",IF(OR(AND('Claims Tracker'!S93&lt;&gt;"Completed",'Claims Tracker'!T93&lt;TODAY()),AND('Claims Tracker'!S93&lt;&gt;"Completed",'Claims Tracker'!T93="")),"Action Required","On Track"))</f>
        <v/>
      </c>
    </row>
    <row r="94" ht="28" customHeight="1">
      <c r="A94" s="13" t="n"/>
      <c r="B94" s="13" t="n"/>
      <c r="C94" s="13" t="n"/>
      <c r="D94" s="13" t="n"/>
      <c r="E94" s="13" t="n"/>
      <c r="F94" s="9" t="n"/>
      <c r="G94" s="13" t="n"/>
      <c r="H94" s="14" t="n"/>
      <c r="I94" s="14" t="n"/>
      <c r="J94" s="14" t="n"/>
      <c r="K94" s="15" t="n"/>
      <c r="L94" s="16" t="n"/>
      <c r="M94" s="19">
        <f>IF('Claims Tracker'!A94="","",'Claims Tracker'!K94*'Claims Tracker'!L94)</f>
        <v/>
      </c>
      <c r="N94" s="13" t="n"/>
      <c r="O94" s="13" t="n"/>
      <c r="P94" s="19">
        <f>IF('Claims Tracker'!A94="","",'Claims Tracker'!M94*'Claims Tracker'!N94)</f>
        <v/>
      </c>
      <c r="Q94" s="19">
        <f>IF('Claims Tracker'!A94="","",'Claims Tracker'!M94*'Claims Tracker'!O94)</f>
        <v/>
      </c>
      <c r="R94" s="19">
        <f>IF('Claims Tracker'!A94="","",'Claims Tracker'!P94-'Claims Tracker'!Q94)</f>
        <v/>
      </c>
      <c r="S94" s="13" t="n"/>
      <c r="T94" s="14" t="n"/>
      <c r="U94" s="13" t="n"/>
      <c r="V94" s="9" t="n"/>
      <c r="W94" s="20">
        <f>IF('Claims Tracker'!A94="","",IF(OR(AND('Claims Tracker'!S94&lt;&gt;"Completed",'Claims Tracker'!T94&lt;TODAY()),AND('Claims Tracker'!S94&lt;&gt;"Completed",'Claims Tracker'!T94="")),"Action Required","On Track"))</f>
        <v/>
      </c>
    </row>
    <row r="95" ht="28" customHeight="1">
      <c r="A95" s="13" t="n"/>
      <c r="B95" s="13" t="n"/>
      <c r="C95" s="13" t="n"/>
      <c r="D95" s="13" t="n"/>
      <c r="E95" s="13" t="n"/>
      <c r="F95" s="9" t="n"/>
      <c r="G95" s="13" t="n"/>
      <c r="H95" s="14" t="n"/>
      <c r="I95" s="14" t="n"/>
      <c r="J95" s="14" t="n"/>
      <c r="K95" s="15" t="n"/>
      <c r="L95" s="16" t="n"/>
      <c r="M95" s="17">
        <f>IF('Claims Tracker'!A95="","",'Claims Tracker'!K95*'Claims Tracker'!L95)</f>
        <v/>
      </c>
      <c r="N95" s="13" t="n"/>
      <c r="O95" s="13" t="n"/>
      <c r="P95" s="17">
        <f>IF('Claims Tracker'!A95="","",'Claims Tracker'!M95*'Claims Tracker'!N95)</f>
        <v/>
      </c>
      <c r="Q95" s="17">
        <f>IF('Claims Tracker'!A95="","",'Claims Tracker'!M95*'Claims Tracker'!O95)</f>
        <v/>
      </c>
      <c r="R95" s="17">
        <f>IF('Claims Tracker'!A95="","",'Claims Tracker'!P95-'Claims Tracker'!Q95)</f>
        <v/>
      </c>
      <c r="S95" s="13" t="n"/>
      <c r="T95" s="14" t="n"/>
      <c r="U95" s="13" t="n"/>
      <c r="V95" s="9" t="n"/>
      <c r="W95" s="18">
        <f>IF('Claims Tracker'!A95="","",IF(OR(AND('Claims Tracker'!S95&lt;&gt;"Completed",'Claims Tracker'!T95&lt;TODAY()),AND('Claims Tracker'!S95&lt;&gt;"Completed",'Claims Tracker'!T95="")),"Action Required","On Track"))</f>
        <v/>
      </c>
    </row>
    <row r="96" ht="28" customHeight="1">
      <c r="A96" s="13" t="n"/>
      <c r="B96" s="13" t="n"/>
      <c r="C96" s="13" t="n"/>
      <c r="D96" s="13" t="n"/>
      <c r="E96" s="13" t="n"/>
      <c r="F96" s="9" t="n"/>
      <c r="G96" s="13" t="n"/>
      <c r="H96" s="14" t="n"/>
      <c r="I96" s="14" t="n"/>
      <c r="J96" s="14" t="n"/>
      <c r="K96" s="15" t="n"/>
      <c r="L96" s="16" t="n"/>
      <c r="M96" s="19">
        <f>IF('Claims Tracker'!A96="","",'Claims Tracker'!K96*'Claims Tracker'!L96)</f>
        <v/>
      </c>
      <c r="N96" s="13" t="n"/>
      <c r="O96" s="13" t="n"/>
      <c r="P96" s="19">
        <f>IF('Claims Tracker'!A96="","",'Claims Tracker'!M96*'Claims Tracker'!N96)</f>
        <v/>
      </c>
      <c r="Q96" s="19">
        <f>IF('Claims Tracker'!A96="","",'Claims Tracker'!M96*'Claims Tracker'!O96)</f>
        <v/>
      </c>
      <c r="R96" s="19">
        <f>IF('Claims Tracker'!A96="","",'Claims Tracker'!P96-'Claims Tracker'!Q96)</f>
        <v/>
      </c>
      <c r="S96" s="13" t="n"/>
      <c r="T96" s="14" t="n"/>
      <c r="U96" s="13" t="n"/>
      <c r="V96" s="9" t="n"/>
      <c r="W96" s="20">
        <f>IF('Claims Tracker'!A96="","",IF(OR(AND('Claims Tracker'!S96&lt;&gt;"Completed",'Claims Tracker'!T96&lt;TODAY()),AND('Claims Tracker'!S96&lt;&gt;"Completed",'Claims Tracker'!T96="")),"Action Required","On Track"))</f>
        <v/>
      </c>
    </row>
    <row r="97" ht="28" customHeight="1">
      <c r="A97" s="13" t="n"/>
      <c r="B97" s="13" t="n"/>
      <c r="C97" s="13" t="n"/>
      <c r="D97" s="13" t="n"/>
      <c r="E97" s="13" t="n"/>
      <c r="F97" s="9" t="n"/>
      <c r="G97" s="13" t="n"/>
      <c r="H97" s="14" t="n"/>
      <c r="I97" s="14" t="n"/>
      <c r="J97" s="14" t="n"/>
      <c r="K97" s="15" t="n"/>
      <c r="L97" s="16" t="n"/>
      <c r="M97" s="17">
        <f>IF('Claims Tracker'!A97="","",'Claims Tracker'!K97*'Claims Tracker'!L97)</f>
        <v/>
      </c>
      <c r="N97" s="13" t="n"/>
      <c r="O97" s="13" t="n"/>
      <c r="P97" s="17">
        <f>IF('Claims Tracker'!A97="","",'Claims Tracker'!M97*'Claims Tracker'!N97)</f>
        <v/>
      </c>
      <c r="Q97" s="17">
        <f>IF('Claims Tracker'!A97="","",'Claims Tracker'!M97*'Claims Tracker'!O97)</f>
        <v/>
      </c>
      <c r="R97" s="17">
        <f>IF('Claims Tracker'!A97="","",'Claims Tracker'!P97-'Claims Tracker'!Q97)</f>
        <v/>
      </c>
      <c r="S97" s="13" t="n"/>
      <c r="T97" s="14" t="n"/>
      <c r="U97" s="13" t="n"/>
      <c r="V97" s="9" t="n"/>
      <c r="W97" s="18">
        <f>IF('Claims Tracker'!A97="","",IF(OR(AND('Claims Tracker'!S97&lt;&gt;"Completed",'Claims Tracker'!T97&lt;TODAY()),AND('Claims Tracker'!S97&lt;&gt;"Completed",'Claims Tracker'!T97="")),"Action Required","On Track"))</f>
        <v/>
      </c>
    </row>
    <row r="98" ht="28" customHeight="1">
      <c r="A98" s="13" t="n"/>
      <c r="B98" s="13" t="n"/>
      <c r="C98" s="13" t="n"/>
      <c r="D98" s="13" t="n"/>
      <c r="E98" s="13" t="n"/>
      <c r="F98" s="9" t="n"/>
      <c r="G98" s="13" t="n"/>
      <c r="H98" s="14" t="n"/>
      <c r="I98" s="14" t="n"/>
      <c r="J98" s="14" t="n"/>
      <c r="K98" s="15" t="n"/>
      <c r="L98" s="16" t="n"/>
      <c r="M98" s="19">
        <f>IF('Claims Tracker'!A98="","",'Claims Tracker'!K98*'Claims Tracker'!L98)</f>
        <v/>
      </c>
      <c r="N98" s="13" t="n"/>
      <c r="O98" s="13" t="n"/>
      <c r="P98" s="19">
        <f>IF('Claims Tracker'!A98="","",'Claims Tracker'!M98*'Claims Tracker'!N98)</f>
        <v/>
      </c>
      <c r="Q98" s="19">
        <f>IF('Claims Tracker'!A98="","",'Claims Tracker'!M98*'Claims Tracker'!O98)</f>
        <v/>
      </c>
      <c r="R98" s="19">
        <f>IF('Claims Tracker'!A98="","",'Claims Tracker'!P98-'Claims Tracker'!Q98)</f>
        <v/>
      </c>
      <c r="S98" s="13" t="n"/>
      <c r="T98" s="14" t="n"/>
      <c r="U98" s="13" t="n"/>
      <c r="V98" s="9" t="n"/>
      <c r="W98" s="20">
        <f>IF('Claims Tracker'!A98="","",IF(OR(AND('Claims Tracker'!S98&lt;&gt;"Completed",'Claims Tracker'!T98&lt;TODAY()),AND('Claims Tracker'!S98&lt;&gt;"Completed",'Claims Tracker'!T98="")),"Action Required","On Track"))</f>
        <v/>
      </c>
    </row>
    <row r="99" ht="28" customHeight="1">
      <c r="A99" s="13" t="n"/>
      <c r="B99" s="13" t="n"/>
      <c r="C99" s="13" t="n"/>
      <c r="D99" s="13" t="n"/>
      <c r="E99" s="13" t="n"/>
      <c r="F99" s="9" t="n"/>
      <c r="G99" s="13" t="n"/>
      <c r="H99" s="14" t="n"/>
      <c r="I99" s="14" t="n"/>
      <c r="J99" s="14" t="n"/>
      <c r="K99" s="15" t="n"/>
      <c r="L99" s="16" t="n"/>
      <c r="M99" s="17">
        <f>IF('Claims Tracker'!A99="","",'Claims Tracker'!K99*'Claims Tracker'!L99)</f>
        <v/>
      </c>
      <c r="N99" s="13" t="n"/>
      <c r="O99" s="13" t="n"/>
      <c r="P99" s="17">
        <f>IF('Claims Tracker'!A99="","",'Claims Tracker'!M99*'Claims Tracker'!N99)</f>
        <v/>
      </c>
      <c r="Q99" s="17">
        <f>IF('Claims Tracker'!A99="","",'Claims Tracker'!M99*'Claims Tracker'!O99)</f>
        <v/>
      </c>
      <c r="R99" s="17">
        <f>IF('Claims Tracker'!A99="","",'Claims Tracker'!P99-'Claims Tracker'!Q99)</f>
        <v/>
      </c>
      <c r="S99" s="13" t="n"/>
      <c r="T99" s="14" t="n"/>
      <c r="U99" s="13" t="n"/>
      <c r="V99" s="9" t="n"/>
      <c r="W99" s="18">
        <f>IF('Claims Tracker'!A99="","",IF(OR(AND('Claims Tracker'!S99&lt;&gt;"Completed",'Claims Tracker'!T99&lt;TODAY()),AND('Claims Tracker'!S99&lt;&gt;"Completed",'Claims Tracker'!T99="")),"Action Required","On Track"))</f>
        <v/>
      </c>
    </row>
    <row r="100" ht="28" customHeight="1">
      <c r="A100" s="13" t="n"/>
      <c r="B100" s="13" t="n"/>
      <c r="C100" s="13" t="n"/>
      <c r="D100" s="13" t="n"/>
      <c r="E100" s="13" t="n"/>
      <c r="F100" s="9" t="n"/>
      <c r="G100" s="13" t="n"/>
      <c r="H100" s="14" t="n"/>
      <c r="I100" s="14" t="n"/>
      <c r="J100" s="14" t="n"/>
      <c r="K100" s="15" t="n"/>
      <c r="L100" s="16" t="n"/>
      <c r="M100" s="19">
        <f>IF('Claims Tracker'!A100="","",'Claims Tracker'!K100*'Claims Tracker'!L100)</f>
        <v/>
      </c>
      <c r="N100" s="13" t="n"/>
      <c r="O100" s="13" t="n"/>
      <c r="P100" s="19">
        <f>IF('Claims Tracker'!A100="","",'Claims Tracker'!M100*'Claims Tracker'!N100)</f>
        <v/>
      </c>
      <c r="Q100" s="19">
        <f>IF('Claims Tracker'!A100="","",'Claims Tracker'!M100*'Claims Tracker'!O100)</f>
        <v/>
      </c>
      <c r="R100" s="19">
        <f>IF('Claims Tracker'!A100="","",'Claims Tracker'!P100-'Claims Tracker'!Q100)</f>
        <v/>
      </c>
      <c r="S100" s="13" t="n"/>
      <c r="T100" s="14" t="n"/>
      <c r="U100" s="13" t="n"/>
      <c r="V100" s="9" t="n"/>
      <c r="W100" s="20">
        <f>IF('Claims Tracker'!A100="","",IF(OR(AND('Claims Tracker'!S100&lt;&gt;"Completed",'Claims Tracker'!T100&lt;TODAY()),AND('Claims Tracker'!S100&lt;&gt;"Completed",'Claims Tracker'!T100="")),"Action Required","On Track"))</f>
        <v/>
      </c>
    </row>
    <row r="101" ht="28" customHeight="1">
      <c r="A101" s="13" t="n"/>
      <c r="B101" s="13" t="n"/>
      <c r="C101" s="13" t="n"/>
      <c r="D101" s="13" t="n"/>
      <c r="E101" s="13" t="n"/>
      <c r="F101" s="9" t="n"/>
      <c r="G101" s="13" t="n"/>
      <c r="H101" s="14" t="n"/>
      <c r="I101" s="14" t="n"/>
      <c r="J101" s="14" t="n"/>
      <c r="K101" s="15" t="n"/>
      <c r="L101" s="16" t="n"/>
      <c r="M101" s="17">
        <f>IF('Claims Tracker'!A101="","",'Claims Tracker'!K101*'Claims Tracker'!L101)</f>
        <v/>
      </c>
      <c r="N101" s="13" t="n"/>
      <c r="O101" s="13" t="n"/>
      <c r="P101" s="17">
        <f>IF('Claims Tracker'!A101="","",'Claims Tracker'!M101*'Claims Tracker'!N101)</f>
        <v/>
      </c>
      <c r="Q101" s="17">
        <f>IF('Claims Tracker'!A101="","",'Claims Tracker'!M101*'Claims Tracker'!O101)</f>
        <v/>
      </c>
      <c r="R101" s="17">
        <f>IF('Claims Tracker'!A101="","",'Claims Tracker'!P101-'Claims Tracker'!Q101)</f>
        <v/>
      </c>
      <c r="S101" s="13" t="n"/>
      <c r="T101" s="14" t="n"/>
      <c r="U101" s="13" t="n"/>
      <c r="V101" s="9" t="n"/>
      <c r="W101" s="18">
        <f>IF('Claims Tracker'!A101="","",IF(OR(AND('Claims Tracker'!S101&lt;&gt;"Completed",'Claims Tracker'!T101&lt;TODAY()),AND('Claims Tracker'!S101&lt;&gt;"Completed",'Claims Tracker'!T101="")),"Action Required","On Track"))</f>
        <v/>
      </c>
    </row>
    <row r="102" ht="28" customHeight="1">
      <c r="A102" s="13" t="n"/>
      <c r="B102" s="13" t="n"/>
      <c r="C102" s="13" t="n"/>
      <c r="D102" s="13" t="n"/>
      <c r="E102" s="13" t="n"/>
      <c r="F102" s="9" t="n"/>
      <c r="G102" s="13" t="n"/>
      <c r="H102" s="14" t="n"/>
      <c r="I102" s="14" t="n"/>
      <c r="J102" s="14" t="n"/>
      <c r="K102" s="15" t="n"/>
      <c r="L102" s="16" t="n"/>
      <c r="M102" s="19">
        <f>IF('Claims Tracker'!A102="","",'Claims Tracker'!K102*'Claims Tracker'!L102)</f>
        <v/>
      </c>
      <c r="N102" s="13" t="n"/>
      <c r="O102" s="13" t="n"/>
      <c r="P102" s="19">
        <f>IF('Claims Tracker'!A102="","",'Claims Tracker'!M102*'Claims Tracker'!N102)</f>
        <v/>
      </c>
      <c r="Q102" s="19">
        <f>IF('Claims Tracker'!A102="","",'Claims Tracker'!M102*'Claims Tracker'!O102)</f>
        <v/>
      </c>
      <c r="R102" s="19">
        <f>IF('Claims Tracker'!A102="","",'Claims Tracker'!P102-'Claims Tracker'!Q102)</f>
        <v/>
      </c>
      <c r="S102" s="13" t="n"/>
      <c r="T102" s="14" t="n"/>
      <c r="U102" s="13" t="n"/>
      <c r="V102" s="9" t="n"/>
      <c r="W102" s="20">
        <f>IF('Claims Tracker'!A102="","",IF(OR(AND('Claims Tracker'!S102&lt;&gt;"Completed",'Claims Tracker'!T102&lt;TODAY()),AND('Claims Tracker'!S102&lt;&gt;"Completed",'Claims Tracker'!T102="")),"Action Required","On Track"))</f>
        <v/>
      </c>
    </row>
    <row r="103" ht="28" customHeight="1">
      <c r="A103" s="13" t="n"/>
      <c r="B103" s="13" t="n"/>
      <c r="C103" s="13" t="n"/>
      <c r="D103" s="13" t="n"/>
      <c r="E103" s="13" t="n"/>
      <c r="F103" s="9" t="n"/>
      <c r="G103" s="13" t="n"/>
      <c r="H103" s="14" t="n"/>
      <c r="I103" s="14" t="n"/>
      <c r="J103" s="14" t="n"/>
      <c r="K103" s="15" t="n"/>
      <c r="L103" s="16" t="n"/>
      <c r="M103" s="17">
        <f>IF('Claims Tracker'!A103="","",'Claims Tracker'!K103*'Claims Tracker'!L103)</f>
        <v/>
      </c>
      <c r="N103" s="13" t="n"/>
      <c r="O103" s="13" t="n"/>
      <c r="P103" s="17">
        <f>IF('Claims Tracker'!A103="","",'Claims Tracker'!M103*'Claims Tracker'!N103)</f>
        <v/>
      </c>
      <c r="Q103" s="17">
        <f>IF('Claims Tracker'!A103="","",'Claims Tracker'!M103*'Claims Tracker'!O103)</f>
        <v/>
      </c>
      <c r="R103" s="17">
        <f>IF('Claims Tracker'!A103="","",'Claims Tracker'!P103-'Claims Tracker'!Q103)</f>
        <v/>
      </c>
      <c r="S103" s="13" t="n"/>
      <c r="T103" s="14" t="n"/>
      <c r="U103" s="13" t="n"/>
      <c r="V103" s="9" t="n"/>
      <c r="W103" s="18">
        <f>IF('Claims Tracker'!A103="","",IF(OR(AND('Claims Tracker'!S103&lt;&gt;"Completed",'Claims Tracker'!T103&lt;TODAY()),AND('Claims Tracker'!S103&lt;&gt;"Completed",'Claims Tracker'!T103="")),"Action Required","On Track"))</f>
        <v/>
      </c>
    </row>
    <row r="104" ht="28" customHeight="1">
      <c r="A104" s="13" t="n"/>
      <c r="B104" s="13" t="n"/>
      <c r="C104" s="13" t="n"/>
      <c r="D104" s="13" t="n"/>
      <c r="E104" s="13" t="n"/>
      <c r="F104" s="9" t="n"/>
      <c r="G104" s="13" t="n"/>
      <c r="H104" s="14" t="n"/>
      <c r="I104" s="14" t="n"/>
      <c r="J104" s="14" t="n"/>
      <c r="K104" s="15" t="n"/>
      <c r="L104" s="16" t="n"/>
      <c r="M104" s="19">
        <f>IF('Claims Tracker'!A104="","",'Claims Tracker'!K104*'Claims Tracker'!L104)</f>
        <v/>
      </c>
      <c r="N104" s="13" t="n"/>
      <c r="O104" s="13" t="n"/>
      <c r="P104" s="19">
        <f>IF('Claims Tracker'!A104="","",'Claims Tracker'!M104*'Claims Tracker'!N104)</f>
        <v/>
      </c>
      <c r="Q104" s="19">
        <f>IF('Claims Tracker'!A104="","",'Claims Tracker'!M104*'Claims Tracker'!O104)</f>
        <v/>
      </c>
      <c r="R104" s="19">
        <f>IF('Claims Tracker'!A104="","",'Claims Tracker'!P104-'Claims Tracker'!Q104)</f>
        <v/>
      </c>
      <c r="S104" s="13" t="n"/>
      <c r="T104" s="14" t="n"/>
      <c r="U104" s="13" t="n"/>
      <c r="V104" s="9" t="n"/>
      <c r="W104" s="20">
        <f>IF('Claims Tracker'!A104="","",IF(OR(AND('Claims Tracker'!S104&lt;&gt;"Completed",'Claims Tracker'!T104&lt;TODAY()),AND('Claims Tracker'!S104&lt;&gt;"Completed",'Claims Tracker'!T104="")),"Action Required","On Track"))</f>
        <v/>
      </c>
    </row>
  </sheetData>
  <mergeCells count="1">
    <mergeCell ref="A1:W1"/>
  </mergeCells>
  <conditionalFormatting sqref="S5:S104">
    <cfRule type="expression" priority="1" dxfId="0">
      <formula>$S5="Completed"</formula>
    </cfRule>
    <cfRule type="expression" priority="2" dxfId="1">
      <formula>$S5="Overdue"</formula>
    </cfRule>
  </conditionalFormatting>
  <conditionalFormatting sqref="T5:T104">
    <cfRule type="expression" priority="3" dxfId="1">
      <formula>AND($S5&lt;&gt;"Completed",$T5&lt;TODAY())</formula>
    </cfRule>
  </conditionalFormatting>
  <conditionalFormatting sqref="U5:U104">
    <cfRule type="expression" priority="4" dxfId="0">
      <formula>$U5="Complete"</formula>
    </cfRule>
    <cfRule type="expression" priority="5" dxfId="1">
      <formula>$U5="Missing"</formula>
    </cfRule>
  </conditionalFormatting>
  <conditionalFormatting sqref="W5:W104">
    <cfRule type="expression" priority="6" dxfId="1">
      <formula>$W5="Action Required"</formula>
    </cfRule>
    <cfRule type="expression" priority="7" dxfId="0">
      <formula>$W5="On Track"</formula>
    </cfRule>
  </conditionalFormatting>
  <dataValidations count="5">
    <dataValidation sqref="E5:E104" showErrorMessage="1" showInputMessage="1" allowBlank="1" type="list">
      <formula1>"Maternity,Parental,Sickness,Compassionate Care,Family Caregiver—Adult,Family Caregiver—Child,Critically Ill Child"</formula1>
    </dataValidation>
    <dataValidation sqref="D5:D104" showErrorMessage="1" showInputMessage="1" allowBlank="1" type="list">
      <formula1>"Alberta,British Columbia,Manitoba,New Brunswick,Newfoundland and Labrador,Nova Scotia,Ontario,Prince Edward Island,Quebec,Saskatchewan,Northwest Territories,Nunavut,Yukon"</formula1>
    </dataValidation>
    <dataValidation sqref="G5:G104" showErrorMessage="1" showInputMessage="1" allowBlank="1" type="list">
      <formula1>"Yes,No,Pending"</formula1>
    </dataValidation>
    <dataValidation sqref="S5:S104" showErrorMessage="1" showInputMessage="1" allowBlank="1" type="list">
      <formula1>"Not Started,Active,Paused,Completed,Overdue"</formula1>
    </dataValidation>
    <dataValidation sqref="U5:U104" showErrorMessage="1" showInputMessage="1" allowBlank="1" type="list">
      <formula1>"Complete,Pending,Missing"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4" customWidth="1" min="3" max="3"/>
    <col width="24" customWidth="1" min="4" max="4"/>
    <col width="20" customWidth="1" min="5" max="5"/>
    <col width="17" customWidth="1" min="6" max="6"/>
    <col width="25" customWidth="1" min="7" max="7"/>
    <col width="16" customWidth="1" min="8" max="8"/>
    <col width="24" customWidth="1" min="9" max="9"/>
    <col width="18" customWidth="1" min="10" max="10"/>
    <col width="23" customWidth="1" min="11" max="11"/>
    <col width="3" customWidth="1" min="12" max="12"/>
    <col width="3" customWidth="1" min="13" max="13"/>
    <col width="12" customWidth="1" min="14" max="14"/>
    <col width="28" customWidth="1" min="15" max="15"/>
  </cols>
  <sheetData>
    <row r="1" ht="28" customHeight="1">
      <c r="A1" s="21" t="inlineStr">
        <is>
          <t>EI Special Benefits Summary Dashboard</t>
        </is>
      </c>
    </row>
    <row r="2">
      <c r="N2" s="22" t="inlineStr">
        <is>
          <t>Province Reference</t>
        </is>
      </c>
    </row>
    <row r="3" ht="28" customHeight="1">
      <c r="A3" s="23" t="inlineStr">
        <is>
          <t>Total Claims</t>
        </is>
      </c>
      <c r="B3" s="24">
        <f>COUNTA('Claims Tracker'!$A$5:$A$104)</f>
        <v/>
      </c>
      <c r="D3" s="23" t="inlineStr">
        <is>
          <t>Active Claims</t>
        </is>
      </c>
      <c r="E3" s="24">
        <f>COUNTIF('Claims Tracker'!$S$5:$S$104,"Active")</f>
        <v/>
      </c>
      <c r="G3" s="23" t="inlineStr">
        <is>
          <t>Completed Claims</t>
        </is>
      </c>
      <c r="H3" s="24">
        <f>COUNTIF('Claims Tracker'!$S$5:$S$104,"Completed")</f>
        <v/>
      </c>
      <c r="N3" s="25" t="inlineStr">
        <is>
          <t>Code</t>
        </is>
      </c>
      <c r="O3" s="25" t="inlineStr">
        <is>
          <t>Province</t>
        </is>
      </c>
    </row>
    <row r="4">
      <c r="N4" s="26" t="inlineStr">
        <is>
          <t>AB</t>
        </is>
      </c>
      <c r="O4" s="26" t="inlineStr">
        <is>
          <t>Alberta</t>
        </is>
      </c>
    </row>
    <row r="5" ht="28" customHeight="1">
      <c r="A5" s="23" t="inlineStr">
        <is>
          <t>Total Estimated Benefits</t>
        </is>
      </c>
      <c r="B5" s="27">
        <f>SUM('Claims Tracker'!$P$5:$P$104)</f>
        <v/>
      </c>
      <c r="D5" s="23" t="inlineStr">
        <is>
          <t>Total Paid to Date</t>
        </is>
      </c>
      <c r="E5" s="27">
        <f>SUM('Claims Tracker'!$Q$5:$Q$104)</f>
        <v/>
      </c>
      <c r="G5" s="23" t="inlineStr">
        <is>
          <t>Average Weekly Benefit</t>
        </is>
      </c>
      <c r="H5" s="27">
        <f>IFERROR(AVERAGE('Claims Tracker'!$M$5:$M$104),0)</f>
        <v/>
      </c>
      <c r="N5" s="28" t="inlineStr">
        <is>
          <t>BC</t>
        </is>
      </c>
      <c r="O5" s="28" t="inlineStr">
        <is>
          <t>British Columbia</t>
        </is>
      </c>
    </row>
    <row r="6">
      <c r="N6" s="26" t="inlineStr">
        <is>
          <t>MB</t>
        </is>
      </c>
      <c r="O6" s="26" t="inlineStr">
        <is>
          <t>Manitoba</t>
        </is>
      </c>
    </row>
    <row r="7" ht="28" customHeight="1">
      <c r="A7" s="23" t="inlineStr">
        <is>
          <t>Documentation Completion %</t>
        </is>
      </c>
      <c r="B7" s="29">
        <f>IFERROR(COUNTIF('Claims Tracker'!$U$5:$U$104,"Complete")/COUNTA('Claims Tracker'!$A$5:$A$104),0)</f>
        <v/>
      </c>
      <c r="D7" s="23" t="inlineStr">
        <is>
          <t>Claims Requiring Action</t>
        </is>
      </c>
      <c r="E7" s="30">
        <f>COUNTIF('Claims Tracker'!$W$5:$W$104,"Action Required")</f>
        <v/>
      </c>
      <c r="N7" s="28" t="inlineStr">
        <is>
          <t>NB</t>
        </is>
      </c>
      <c r="O7" s="28" t="inlineStr">
        <is>
          <t>New Brunswick</t>
        </is>
      </c>
    </row>
    <row r="8">
      <c r="N8" s="26" t="inlineStr">
        <is>
          <t>NL</t>
        </is>
      </c>
      <c r="O8" s="26" t="inlineStr">
        <is>
          <t>Newfoundland and Labrador</t>
        </is>
      </c>
    </row>
    <row r="9">
      <c r="N9" s="28" t="inlineStr">
        <is>
          <t>NS</t>
        </is>
      </c>
      <c r="O9" s="28" t="inlineStr">
        <is>
          <t>Nova Scotia</t>
        </is>
      </c>
    </row>
    <row r="10">
      <c r="N10" s="26" t="inlineStr">
        <is>
          <t>ON</t>
        </is>
      </c>
      <c r="O10" s="26" t="inlineStr">
        <is>
          <t>Ontario</t>
        </is>
      </c>
    </row>
    <row r="11">
      <c r="N11" s="28" t="inlineStr">
        <is>
          <t>PE</t>
        </is>
      </c>
      <c r="O11" s="28" t="inlineStr">
        <is>
          <t>Prince Edward Island</t>
        </is>
      </c>
    </row>
    <row r="12">
      <c r="A12" s="22" t="inlineStr">
        <is>
          <t>Benefit Type Summary</t>
        </is>
      </c>
      <c r="E12" s="22" t="inlineStr">
        <is>
          <t>Payment Status Distribution</t>
        </is>
      </c>
      <c r="H12" s="22" t="inlineStr">
        <is>
          <t>Province Summary</t>
        </is>
      </c>
      <c r="N12" s="26" t="inlineStr">
        <is>
          <t>QC</t>
        </is>
      </c>
      <c r="O12" s="26" t="inlineStr">
        <is>
          <t>Quebec</t>
        </is>
      </c>
    </row>
    <row r="13">
      <c r="A13" s="25" t="inlineStr">
        <is>
          <t>Benefit Type</t>
        </is>
      </c>
      <c r="B13" s="25" t="inlineStr">
        <is>
          <t>Number of Claims</t>
        </is>
      </c>
      <c r="C13" s="25" t="inlineStr">
        <is>
          <t>Total Estimated Benefits</t>
        </is>
      </c>
      <c r="E13" s="25" t="inlineStr">
        <is>
          <t>Payment Status</t>
        </is>
      </c>
      <c r="F13" s="25" t="inlineStr">
        <is>
          <t>Number of Claims</t>
        </is>
      </c>
      <c r="H13" s="25" t="inlineStr">
        <is>
          <t>Province Code</t>
        </is>
      </c>
      <c r="I13" s="25" t="inlineStr">
        <is>
          <t>Province</t>
        </is>
      </c>
      <c r="J13" s="25" t="inlineStr">
        <is>
          <t>Number of Claims</t>
        </is>
      </c>
      <c r="K13" s="25" t="inlineStr">
        <is>
          <t>Total Estimated Benefits</t>
        </is>
      </c>
      <c r="N13" s="28" t="inlineStr">
        <is>
          <t>SK</t>
        </is>
      </c>
      <c r="O13" s="28" t="inlineStr">
        <is>
          <t>Saskatchewan</t>
        </is>
      </c>
    </row>
    <row r="14">
      <c r="A14" s="31" t="inlineStr">
        <is>
          <t>Maternity</t>
        </is>
      </c>
      <c r="B14" s="18">
        <f>COUNTIF('Claims Tracker'!$E$5:$E$104,A14)</f>
        <v/>
      </c>
      <c r="C14" s="17">
        <f>SUMIF('Claims Tracker'!$E$5:$E$104,A14,'Claims Tracker'!$P$5:$P$104)</f>
        <v/>
      </c>
      <c r="E14" s="18" t="inlineStr">
        <is>
          <t>Not Started</t>
        </is>
      </c>
      <c r="F14" s="18">
        <f>COUNTIF('Claims Tracker'!$S$5:$S$104,E14)</f>
        <v/>
      </c>
      <c r="H14" s="18" t="inlineStr">
        <is>
          <t>AB</t>
        </is>
      </c>
      <c r="I14" s="31">
        <f>IFERROR(VLOOKUP(H14,$N$4:$O$16,2,FALSE),"")</f>
        <v/>
      </c>
      <c r="J14" s="18">
        <f>COUNTIF('Claims Tracker'!$D$5:$D$104,I14)</f>
        <v/>
      </c>
      <c r="K14" s="17">
        <f>SUMIF('Claims Tracker'!$D$5:$D$104,I14,'Claims Tracker'!$P$5:$P$104)</f>
        <v/>
      </c>
      <c r="N14" s="26" t="inlineStr">
        <is>
          <t>NT</t>
        </is>
      </c>
      <c r="O14" s="26" t="inlineStr">
        <is>
          <t>Northwest Territories</t>
        </is>
      </c>
    </row>
    <row r="15">
      <c r="A15" s="32" t="inlineStr">
        <is>
          <t>Parental</t>
        </is>
      </c>
      <c r="B15" s="20">
        <f>COUNTIF('Claims Tracker'!$E$5:$E$104,A15)</f>
        <v/>
      </c>
      <c r="C15" s="19">
        <f>SUMIF('Claims Tracker'!$E$5:$E$104,A15,'Claims Tracker'!$P$5:$P$104)</f>
        <v/>
      </c>
      <c r="E15" s="20" t="inlineStr">
        <is>
          <t>Active</t>
        </is>
      </c>
      <c r="F15" s="20">
        <f>COUNTIF('Claims Tracker'!$S$5:$S$104,E15)</f>
        <v/>
      </c>
      <c r="H15" s="20" t="inlineStr">
        <is>
          <t>BC</t>
        </is>
      </c>
      <c r="I15" s="32">
        <f>IFERROR(VLOOKUP(H15,$N$4:$O$16,2,FALSE),"")</f>
        <v/>
      </c>
      <c r="J15" s="20">
        <f>COUNTIF('Claims Tracker'!$D$5:$D$104,I15)</f>
        <v/>
      </c>
      <c r="K15" s="19">
        <f>SUMIF('Claims Tracker'!$D$5:$D$104,I15,'Claims Tracker'!$P$5:$P$104)</f>
        <v/>
      </c>
      <c r="N15" s="28" t="inlineStr">
        <is>
          <t>NU</t>
        </is>
      </c>
      <c r="O15" s="28" t="inlineStr">
        <is>
          <t>Nunavut</t>
        </is>
      </c>
    </row>
    <row r="16">
      <c r="A16" s="31" t="inlineStr">
        <is>
          <t>Sickness</t>
        </is>
      </c>
      <c r="B16" s="18">
        <f>COUNTIF('Claims Tracker'!$E$5:$E$104,A16)</f>
        <v/>
      </c>
      <c r="C16" s="17">
        <f>SUMIF('Claims Tracker'!$E$5:$E$104,A16,'Claims Tracker'!$P$5:$P$104)</f>
        <v/>
      </c>
      <c r="E16" s="18" t="inlineStr">
        <is>
          <t>Paused</t>
        </is>
      </c>
      <c r="F16" s="18">
        <f>COUNTIF('Claims Tracker'!$S$5:$S$104,E16)</f>
        <v/>
      </c>
      <c r="H16" s="18" t="inlineStr">
        <is>
          <t>MB</t>
        </is>
      </c>
      <c r="I16" s="31">
        <f>IFERROR(VLOOKUP(H16,$N$4:$O$16,2,FALSE),"")</f>
        <v/>
      </c>
      <c r="J16" s="18">
        <f>COUNTIF('Claims Tracker'!$D$5:$D$104,I16)</f>
        <v/>
      </c>
      <c r="K16" s="17">
        <f>SUMIF('Claims Tracker'!$D$5:$D$104,I16,'Claims Tracker'!$P$5:$P$104)</f>
        <v/>
      </c>
      <c r="N16" s="26" t="inlineStr">
        <is>
          <t>YT</t>
        </is>
      </c>
      <c r="O16" s="26" t="inlineStr">
        <is>
          <t>Yukon</t>
        </is>
      </c>
    </row>
    <row r="17">
      <c r="A17" s="32" t="inlineStr">
        <is>
          <t>Compassionate Care</t>
        </is>
      </c>
      <c r="B17" s="20">
        <f>COUNTIF('Claims Tracker'!$E$5:$E$104,A17)</f>
        <v/>
      </c>
      <c r="C17" s="19">
        <f>SUMIF('Claims Tracker'!$E$5:$E$104,A17,'Claims Tracker'!$P$5:$P$104)</f>
        <v/>
      </c>
      <c r="E17" s="20" t="inlineStr">
        <is>
          <t>Completed</t>
        </is>
      </c>
      <c r="F17" s="20">
        <f>COUNTIF('Claims Tracker'!$S$5:$S$104,E17)</f>
        <v/>
      </c>
      <c r="H17" s="20" t="inlineStr">
        <is>
          <t>NB</t>
        </is>
      </c>
      <c r="I17" s="32">
        <f>IFERROR(VLOOKUP(H17,$N$4:$O$16,2,FALSE),"")</f>
        <v/>
      </c>
      <c r="J17" s="20">
        <f>COUNTIF('Claims Tracker'!$D$5:$D$104,I17)</f>
        <v/>
      </c>
      <c r="K17" s="19">
        <f>SUMIF('Claims Tracker'!$D$5:$D$104,I17,'Claims Tracker'!$P$5:$P$104)</f>
        <v/>
      </c>
    </row>
    <row r="18">
      <c r="A18" s="31" t="inlineStr">
        <is>
          <t>Family Caregiver—Adult</t>
        </is>
      </c>
      <c r="B18" s="18">
        <f>COUNTIF('Claims Tracker'!$E$5:$E$104,A18)</f>
        <v/>
      </c>
      <c r="C18" s="17">
        <f>SUMIF('Claims Tracker'!$E$5:$E$104,A18,'Claims Tracker'!$P$5:$P$104)</f>
        <v/>
      </c>
      <c r="E18" s="18" t="inlineStr">
        <is>
          <t>Overdue</t>
        </is>
      </c>
      <c r="F18" s="18">
        <f>COUNTIF('Claims Tracker'!$S$5:$S$104,E18)</f>
        <v/>
      </c>
      <c r="H18" s="18" t="inlineStr">
        <is>
          <t>NL</t>
        </is>
      </c>
      <c r="I18" s="31">
        <f>IFERROR(VLOOKUP(H18,$N$4:$O$16,2,FALSE),"")</f>
        <v/>
      </c>
      <c r="J18" s="18">
        <f>COUNTIF('Claims Tracker'!$D$5:$D$104,I18)</f>
        <v/>
      </c>
      <c r="K18" s="17">
        <f>SUMIF('Claims Tracker'!$D$5:$D$104,I18,'Claims Tracker'!$P$5:$P$104)</f>
        <v/>
      </c>
    </row>
    <row r="19">
      <c r="A19" s="32" t="inlineStr">
        <is>
          <t>Family Caregiver—Child</t>
        </is>
      </c>
      <c r="B19" s="20">
        <f>COUNTIF('Claims Tracker'!$E$5:$E$104,A19)</f>
        <v/>
      </c>
      <c r="C19" s="19">
        <f>SUMIF('Claims Tracker'!$E$5:$E$104,A19,'Claims Tracker'!$P$5:$P$104)</f>
        <v/>
      </c>
      <c r="H19" s="20" t="inlineStr">
        <is>
          <t>NS</t>
        </is>
      </c>
      <c r="I19" s="32">
        <f>IFERROR(VLOOKUP(H19,$N$4:$O$16,2,FALSE),"")</f>
        <v/>
      </c>
      <c r="J19" s="20">
        <f>COUNTIF('Claims Tracker'!$D$5:$D$104,I19)</f>
        <v/>
      </c>
      <c r="K19" s="19">
        <f>SUMIF('Claims Tracker'!$D$5:$D$104,I19,'Claims Tracker'!$P$5:$P$104)</f>
        <v/>
      </c>
    </row>
    <row r="20">
      <c r="A20" s="31" t="inlineStr">
        <is>
          <t>Critically Ill Child</t>
        </is>
      </c>
      <c r="B20" s="18">
        <f>COUNTIF('Claims Tracker'!$E$5:$E$104,A20)</f>
        <v/>
      </c>
      <c r="C20" s="17">
        <f>SUMIF('Claims Tracker'!$E$5:$E$104,A20,'Claims Tracker'!$P$5:$P$104)</f>
        <v/>
      </c>
      <c r="H20" s="18" t="inlineStr">
        <is>
          <t>ON</t>
        </is>
      </c>
      <c r="I20" s="31">
        <f>IFERROR(VLOOKUP(H20,$N$4:$O$16,2,FALSE),"")</f>
        <v/>
      </c>
      <c r="J20" s="18">
        <f>COUNTIF('Claims Tracker'!$D$5:$D$104,I20)</f>
        <v/>
      </c>
      <c r="K20" s="17">
        <f>SUMIF('Claims Tracker'!$D$5:$D$104,I20,'Claims Tracker'!$P$5:$P$104)</f>
        <v/>
      </c>
    </row>
    <row r="21">
      <c r="H21" s="20" t="inlineStr">
        <is>
          <t>PE</t>
        </is>
      </c>
      <c r="I21" s="32">
        <f>IFERROR(VLOOKUP(H21,$N$4:$O$16,2,FALSE),"")</f>
        <v/>
      </c>
      <c r="J21" s="20">
        <f>COUNTIF('Claims Tracker'!$D$5:$D$104,I21)</f>
        <v/>
      </c>
      <c r="K21" s="19">
        <f>SUMIF('Claims Tracker'!$D$5:$D$104,I21,'Claims Tracker'!$P$5:$P$104)</f>
        <v/>
      </c>
    </row>
    <row r="22">
      <c r="H22" s="18" t="inlineStr">
        <is>
          <t>QC</t>
        </is>
      </c>
      <c r="I22" s="31">
        <f>IFERROR(VLOOKUP(H22,$N$4:$O$16,2,FALSE),"")</f>
        <v/>
      </c>
      <c r="J22" s="18">
        <f>COUNTIF('Claims Tracker'!$D$5:$D$104,I22)</f>
        <v/>
      </c>
      <c r="K22" s="17">
        <f>SUMIF('Claims Tracker'!$D$5:$D$104,I22,'Claims Tracker'!$P$5:$P$104)</f>
        <v/>
      </c>
    </row>
    <row r="23">
      <c r="H23" s="20" t="inlineStr">
        <is>
          <t>SK</t>
        </is>
      </c>
      <c r="I23" s="32">
        <f>IFERROR(VLOOKUP(H23,$N$4:$O$16,2,FALSE),"")</f>
        <v/>
      </c>
      <c r="J23" s="20">
        <f>COUNTIF('Claims Tracker'!$D$5:$D$104,I23)</f>
        <v/>
      </c>
      <c r="K23" s="19">
        <f>SUMIF('Claims Tracker'!$D$5:$D$104,I23,'Claims Tracker'!$P$5:$P$104)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2026-10-15T12:08:36Z</dcterms:created>
  <dcterms:modified xmlns:dcterms="http://purl.org/dc/terms/" xmlns:xsi="http://www.w3.org/2001/XMLSchema-instance" xsi:type="dcterms:W3CDTF">2026-10-15T12:08:36Z</dcterms:modified>
</cp:coreProperties>
</file>